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9540" tabRatio="706" firstSheet="1" activeTab="8"/>
  </bookViews>
  <sheets>
    <sheet name="Infomationen" sheetId="1" r:id="rId1"/>
    <sheet name="Bin.-vert. p und n var." sheetId="2" r:id="rId2"/>
    <sheet name="n=50" sheetId="3" r:id="rId3"/>
    <sheet name="Diagramm50" sheetId="4" r:id="rId4"/>
    <sheet name="n=100" sheetId="5" r:id="rId5"/>
    <sheet name="Diagramm100" sheetId="6" r:id="rId6"/>
    <sheet name="n=200 " sheetId="7" r:id="rId7"/>
    <sheet name="Diagramm200" sheetId="8" r:id="rId8"/>
    <sheet name="Alternativtest1" sheetId="9" r:id="rId9"/>
    <sheet name="Alternativtest2" sheetId="10" r:id="rId10"/>
  </sheets>
  <definedNames/>
  <calcPr fullCalcOnLoad="1"/>
</workbook>
</file>

<file path=xl/sharedStrings.xml><?xml version="1.0" encoding="utf-8"?>
<sst xmlns="http://schemas.openxmlformats.org/spreadsheetml/2006/main" count="140" uniqueCount="60">
  <si>
    <t>Alternativtest</t>
  </si>
  <si>
    <t xml:space="preserve">Maschine 1 </t>
  </si>
  <si>
    <t>p=0,02</t>
  </si>
  <si>
    <t>Maschine 2</t>
  </si>
  <si>
    <t>H0:</t>
  </si>
  <si>
    <t>H1:</t>
  </si>
  <si>
    <t>P=0,1</t>
  </si>
  <si>
    <t>Stichprobenlänge n=</t>
  </si>
  <si>
    <t>X=Anzahl defekter Teile</t>
  </si>
  <si>
    <t>P(X&gt;=g)&lt;=0,05</t>
  </si>
  <si>
    <t>k</t>
  </si>
  <si>
    <t>P(X&lt;=k)</t>
  </si>
  <si>
    <t>p1=</t>
  </si>
  <si>
    <t>p2=</t>
  </si>
  <si>
    <t>Annahmebereich: [0;9]</t>
  </si>
  <si>
    <t>Fehler 1. Art</t>
  </si>
  <si>
    <t>Fehler 2. Art</t>
  </si>
  <si>
    <t>Annahmebereich: [0;10]</t>
  </si>
  <si>
    <t>Annahmebereich: [0;11]</t>
  </si>
  <si>
    <t>P0,02(X=k)</t>
  </si>
  <si>
    <t>P0,1(X=k)</t>
  </si>
  <si>
    <t>Binomialverteilung</t>
  </si>
  <si>
    <t>p=</t>
  </si>
  <si>
    <t>H0: p=</t>
  </si>
  <si>
    <t>H1: p=</t>
  </si>
  <si>
    <t>H0: p2=</t>
  </si>
  <si>
    <t>H1: p1=</t>
  </si>
  <si>
    <t>P1(X=k)</t>
  </si>
  <si>
    <t>P1(X&lt;=k)</t>
  </si>
  <si>
    <t>P2(X=k)</t>
  </si>
  <si>
    <t>P2(X&lt;=k)</t>
  </si>
  <si>
    <t>Anzahl von Ausschussteilen: k</t>
  </si>
  <si>
    <t xml:space="preserve">                Ausschusswahrscheinlichkeiten</t>
  </si>
  <si>
    <t>(Beispiel: Ausschusswahrscheinlichkeiten p1 und p2 zweier Maschinen)</t>
  </si>
  <si>
    <t>Grüne Felder veränderbar.</t>
  </si>
  <si>
    <t>Binomialverteilung B(n,p,k)</t>
  </si>
  <si>
    <t>(Grüne Felder veränderbar)</t>
  </si>
  <si>
    <t>(bis n=600)</t>
  </si>
  <si>
    <t>Alternativtest1</t>
  </si>
  <si>
    <t>Binomialverteilung und Alternativtest mit Excel</t>
  </si>
  <si>
    <t>Die folgenden Blätter ermöglichen die Veranschaulichung des Verhaltens der Binomialverteilung bei Veränderung ihrer Paramter p und n.</t>
  </si>
  <si>
    <t>Dabei können die Wahrscheinlichkeiten in den grünen Feldern geändert und die Kettenlänge n per Schieberegler variiert werden.</t>
  </si>
  <si>
    <t>Die Blätter 4 und 5 zeigen die Tabellen und die graphische Darstellung der unterschiedlichen Binomialverteilungen beim gleichen Alternativtest mit n=100.</t>
  </si>
  <si>
    <t>Die Blätter 2 und 3 zeigen die Tabellen und die graphische Darstellung der unterschiedlichen Binomialverteilungen bei einem Alternativtest mit n=50.</t>
  </si>
  <si>
    <t>Die Blätter 6 und 7 zeigen die Tabellen und die graphische Darstellung der unterschiedlichen Binomialverteilungen beim gleichen Alternativtest mit n=200.</t>
  </si>
  <si>
    <t>Diese drei unterschiedliche Darstellungen erlauben es einfach, die Veränderung der Fehler 1. und 2. Art bei unterschiedlichen Stichprobenlängen zu veranschaulichen.</t>
  </si>
  <si>
    <t xml:space="preserve">Das erste Blatt zeigt in seinem Diagramm die Veränderung der Binomialverteilung (bei variablem p und n. </t>
  </si>
  <si>
    <t>(n=50 und Diagramm50)</t>
  </si>
  <si>
    <t>(n=100 und Diagramm100)</t>
  </si>
  <si>
    <t>(n=200 und Diagramm200)</t>
  </si>
  <si>
    <t>Alternativtest2</t>
  </si>
  <si>
    <t xml:space="preserve">Hier können die Werte für die Wahrscheinlichkeiten p1 und p2 in den grünen Feldern per Eingabe verändert werden. </t>
  </si>
  <si>
    <t>Die Stichprobenlänge n kann per Schieberegler von 0 bis 600 verändert werden.</t>
  </si>
  <si>
    <t>Die Stichprobenlänge n kann per Schieberegler von 10 bis 2000 verändert werden.</t>
  </si>
  <si>
    <t>Anregungen und Verbesserungsvorschläge bitte an: Bolck@t-online.de</t>
  </si>
  <si>
    <t>p=0,4</t>
  </si>
  <si>
    <t>P=0,01</t>
  </si>
  <si>
    <t>k=</t>
  </si>
  <si>
    <r>
      <t>a</t>
    </r>
    <r>
      <rPr>
        <b/>
        <sz val="10"/>
        <rFont val="Arial"/>
        <family val="0"/>
      </rPr>
      <t>-Fehler=</t>
    </r>
  </si>
  <si>
    <r>
      <t>b</t>
    </r>
    <r>
      <rPr>
        <b/>
        <sz val="10"/>
        <rFont val="Arial"/>
        <family val="0"/>
      </rPr>
      <t>-Fehler=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</si>
</sst>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E+00"/>
    <numFmt numFmtId="167" formatCode="0.000E+00"/>
    <numFmt numFmtId="168" formatCode="0.00000"/>
    <numFmt numFmtId="169" formatCode="0.0%"/>
    <numFmt numFmtId="170" formatCode="0.000%"/>
    <numFmt numFmtId="171" formatCode="0.0000%"/>
    <numFmt numFmtId="172" formatCode="0.00000%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5.5"/>
      <name val="Arial"/>
      <family val="0"/>
    </font>
    <font>
      <b/>
      <sz val="12"/>
      <name val="Arial"/>
      <family val="0"/>
    </font>
    <font>
      <b/>
      <sz val="16.5"/>
      <name val="Arial"/>
      <family val="0"/>
    </font>
    <font>
      <sz val="10"/>
      <color indexed="11"/>
      <name val="Arial"/>
      <family val="0"/>
    </font>
    <font>
      <sz val="10"/>
      <color indexed="10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7"/>
      <name val="Arial"/>
      <family val="0"/>
    </font>
    <font>
      <sz val="17"/>
      <name val="Arial"/>
      <family val="0"/>
    </font>
    <font>
      <sz val="16.25"/>
      <name val="Arial"/>
      <family val="0"/>
    </font>
    <font>
      <sz val="16.5"/>
      <name val="Arial"/>
      <family val="0"/>
    </font>
    <font>
      <b/>
      <sz val="18.75"/>
      <name val="Arial"/>
      <family val="0"/>
    </font>
    <font>
      <sz val="15.75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 horizontal="center"/>
    </xf>
    <xf numFmtId="172" fontId="0" fillId="0" borderId="0" xfId="19" applyNumberFormat="1" applyAlignment="1">
      <alignment/>
    </xf>
    <xf numFmtId="171" fontId="2" fillId="0" borderId="0" xfId="19" applyNumberFormat="1" applyFont="1" applyAlignment="1">
      <alignment/>
    </xf>
    <xf numFmtId="171" fontId="2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1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2" borderId="0" xfId="0" applyFill="1" applyAlignment="1">
      <alignment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3" borderId="0" xfId="0" applyFill="1" applyBorder="1" applyAlignment="1">
      <alignment/>
    </xf>
    <xf numFmtId="0" fontId="11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18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8" fillId="3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 horizontal="center"/>
    </xf>
    <xf numFmtId="0" fontId="21" fillId="6" borderId="0" xfId="0" applyFont="1" applyFill="1" applyAlignment="1">
      <alignment/>
    </xf>
    <xf numFmtId="0" fontId="21" fillId="7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 horizontal="left"/>
    </xf>
    <xf numFmtId="10" fontId="22" fillId="7" borderId="0" xfId="19" applyNumberFormat="1" applyFont="1" applyFill="1" applyAlignment="1">
      <alignment horizontal="left"/>
    </xf>
    <xf numFmtId="10" fontId="22" fillId="6" borderId="0" xfId="19" applyNumberFormat="1" applyFont="1" applyFill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latin typeface="Arial"/>
                <a:ea typeface="Arial"/>
                <a:cs typeface="Arial"/>
              </a:rPr>
              <a:t>P(X=k)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6725"/>
          <c:w val="0.816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v>P1(X=k)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'Bin.-vert. p und n var.'!$B$12:$B$201</c:f>
              <c:numCache>
                <c:ptCount val="190"/>
                <c:pt idx="0">
                  <c:v>5.515652263102049E-24</c:v>
                </c:pt>
                <c:pt idx="1">
                  <c:v>3.3093913578612265E-22</c:v>
                </c:pt>
                <c:pt idx="2">
                  <c:v>9.886806681610405E-21</c:v>
                </c:pt>
                <c:pt idx="3">
                  <c:v>1.9608833251860624E-19</c:v>
                </c:pt>
                <c:pt idx="4">
                  <c:v>2.9045584254318523E-18</c:v>
                </c:pt>
                <c:pt idx="5">
                  <c:v>3.427378942009606E-17</c:v>
                </c:pt>
                <c:pt idx="6">
                  <c:v>3.355975214051073E-16</c:v>
                </c:pt>
                <c:pt idx="7">
                  <c:v>2.8046364288855332E-15</c:v>
                </c:pt>
                <c:pt idx="8">
                  <c:v>2.0421258997822785E-14</c:v>
                </c:pt>
                <c:pt idx="9">
                  <c:v>1.3160366909708016E-13</c:v>
                </c:pt>
                <c:pt idx="10">
                  <c:v>7.600111890356362E-13</c:v>
                </c:pt>
                <c:pt idx="11">
                  <c:v>3.972785760868098E-12</c:v>
                </c:pt>
                <c:pt idx="12">
                  <c:v>1.895349873414169E-11</c:v>
                </c:pt>
                <c:pt idx="13">
                  <c:v>8.310380214200583E-11</c:v>
                </c:pt>
                <c:pt idx="14">
                  <c:v>3.368671979684867E-10</c:v>
                </c:pt>
                <c:pt idx="15">
                  <c:v>1.2688664456813E-09</c:v>
                </c:pt>
                <c:pt idx="16">
                  <c:v>4.460858598098317E-09</c:v>
                </c:pt>
                <c:pt idx="17">
                  <c:v>1.4694593029029751E-08</c:v>
                </c:pt>
                <c:pt idx="18">
                  <c:v>4.551242007602271E-08</c:v>
                </c:pt>
                <c:pt idx="19">
                  <c:v>1.3294417443259209E-07</c:v>
                </c:pt>
                <c:pt idx="20">
                  <c:v>3.672582818700357E-07</c:v>
                </c:pt>
                <c:pt idx="21">
                  <c:v>9.618669287072468E-07</c:v>
                </c:pt>
                <c:pt idx="22">
                  <c:v>2.393737015760069E-06</c:v>
                </c:pt>
                <c:pt idx="23">
                  <c:v>5.672115972127102E-06</c:v>
                </c:pt>
                <c:pt idx="24">
                  <c:v>1.282134547866235E-05</c:v>
                </c:pt>
                <c:pt idx="25">
                  <c:v>2.769410623391054E-05</c:v>
                </c:pt>
                <c:pt idx="26">
                  <c:v>5.725223884894991E-05</c:v>
                </c:pt>
                <c:pt idx="27">
                  <c:v>0.00011344425105254845</c:v>
                </c:pt>
                <c:pt idx="28">
                  <c:v>0.0002157466560195795</c:v>
                </c:pt>
                <c:pt idx="29">
                  <c:v>0.0003942956127254398</c:v>
                </c:pt>
                <c:pt idx="30">
                  <c:v>0.0006933031190422293</c:v>
                </c:pt>
                <c:pt idx="31">
                  <c:v>0.001174142379023134</c:v>
                </c:pt>
                <c:pt idx="32">
                  <c:v>0.001917154353248704</c:v>
                </c:pt>
                <c:pt idx="33">
                  <c:v>0.0030209704960282506</c:v>
                </c:pt>
                <c:pt idx="34">
                  <c:v>0.004598094799101833</c:v>
                </c:pt>
                <c:pt idx="35">
                  <c:v>0.006765768061535537</c:v>
                </c:pt>
                <c:pt idx="36">
                  <c:v>0.009631822587602708</c:v>
                </c:pt>
                <c:pt idx="37">
                  <c:v>0.013276295999128085</c:v>
                </c:pt>
                <c:pt idx="38">
                  <c:v>0.017730842683046016</c:v>
                </c:pt>
                <c:pt idx="39">
                  <c:v>0.022959168089585306</c:v>
                </c:pt>
                <c:pt idx="40">
                  <c:v>0.028842454912541376</c:v>
                </c:pt>
                <c:pt idx="41">
                  <c:v>0.035173725503099135</c:v>
                </c:pt>
                <c:pt idx="42">
                  <c:v>0.04166411532807622</c:v>
                </c:pt>
                <c:pt idx="43">
                  <c:v>0.04796217927301776</c:v>
                </c:pt>
                <c:pt idx="44">
                  <c:v>0.05368493929991214</c:v>
                </c:pt>
                <c:pt idx="45">
                  <c:v>0.05845693390434855</c:v>
                </c:pt>
                <c:pt idx="46">
                  <c:v>0.06195164190949958</c:v>
                </c:pt>
                <c:pt idx="47">
                  <c:v>0.06392882197044175</c:v>
                </c:pt>
                <c:pt idx="48">
                  <c:v>0.06426178458487092</c:v>
                </c:pt>
                <c:pt idx="49">
                  <c:v>0.06295031959334266</c:v>
                </c:pt>
                <c:pt idx="50">
                  <c:v>0.06011755521164201</c:v>
                </c:pt>
                <c:pt idx="51">
                  <c:v>0.05599184063829387</c:v>
                </c:pt>
                <c:pt idx="52">
                  <c:v>0.05087720134921947</c:v>
                </c:pt>
                <c:pt idx="53">
                  <c:v>0.04511751817760988</c:v>
                </c:pt>
                <c:pt idx="54">
                  <c:v>0.03906007360746762</c:v>
                </c:pt>
                <c:pt idx="55">
                  <c:v>0.0330235167772225</c:v>
                </c:pt>
                <c:pt idx="56">
                  <c:v>0.027273886624045302</c:v>
                </c:pt>
                <c:pt idx="57">
                  <c:v>0.022010504994843784</c:v>
                </c:pt>
                <c:pt idx="58">
                  <c:v>0.017361734543346552</c:v>
                </c:pt>
                <c:pt idx="59">
                  <c:v>0.013389134266479072</c:v>
                </c:pt>
                <c:pt idx="60">
                  <c:v>0.010097638759303005</c:v>
                </c:pt>
                <c:pt idx="61">
                  <c:v>0.007449077773256281</c:v>
                </c:pt>
                <c:pt idx="62">
                  <c:v>0.005376552102471329</c:v>
                </c:pt>
                <c:pt idx="63">
                  <c:v>0.0037977233104757677</c:v>
                </c:pt>
                <c:pt idx="64">
                  <c:v>0.002625769632633623</c:v>
                </c:pt>
                <c:pt idx="65">
                  <c:v>0.0017774440590135224</c:v>
                </c:pt>
                <c:pt idx="66">
                  <c:v>0.001178229963361232</c:v>
                </c:pt>
                <c:pt idx="67">
                  <c:v>0.0007649702000927482</c:v>
                </c:pt>
                <c:pt idx="68">
                  <c:v>0.0004865435463825185</c:v>
                </c:pt>
                <c:pt idx="69">
                  <c:v>0.0003032082970209906</c:v>
                </c:pt>
                <c:pt idx="70">
                  <c:v>0.0001851736385378187</c:v>
                </c:pt>
                <c:pt idx="71">
                  <c:v>0.00011084337518108819</c:v>
                </c:pt>
                <c:pt idx="72">
                  <c:v>6.504350835279202E-05</c:v>
                </c:pt>
                <c:pt idx="73">
                  <c:v>3.742229247694873E-05</c:v>
                </c:pt>
                <c:pt idx="74">
                  <c:v>2.111325285017031E-05</c:v>
                </c:pt>
                <c:pt idx="75">
                  <c:v>1.1682666577094178E-05</c:v>
                </c:pt>
                <c:pt idx="76">
                  <c:v>6.340921004014956E-06</c:v>
                </c:pt>
                <c:pt idx="77">
                  <c:v>3.3763345605794287E-06</c:v>
                </c:pt>
                <c:pt idx="78">
                  <c:v>1.7639183762001438E-06</c:v>
                </c:pt>
                <c:pt idx="79">
                  <c:v>9.042872688114629E-07</c:v>
                </c:pt>
                <c:pt idx="80">
                  <c:v>4.549695321207655E-07</c:v>
                </c:pt>
                <c:pt idx="81">
                  <c:v>2.2467631215840529E-07</c:v>
                </c:pt>
                <c:pt idx="82">
                  <c:v>1.0891321229629798E-07</c:v>
                </c:pt>
                <c:pt idx="83">
                  <c:v>5.183219139402195E-08</c:v>
                </c:pt>
                <c:pt idx="84">
                  <c:v>2.4219208478754536E-08</c:v>
                </c:pt>
                <c:pt idx="85">
                  <c:v>1.1112342713781384E-08</c:v>
                </c:pt>
                <c:pt idx="86">
                  <c:v>5.007014885570148E-09</c:v>
                </c:pt>
                <c:pt idx="87">
                  <c:v>2.21574796660284E-09</c:v>
                </c:pt>
                <c:pt idx="88">
                  <c:v>9.630949968472674E-10</c:v>
                </c:pt>
                <c:pt idx="89">
                  <c:v>4.112090997774897E-10</c:v>
                </c:pt>
                <c:pt idx="90">
                  <c:v>1.7247937240666632E-10</c:v>
                </c:pt>
                <c:pt idx="91">
                  <c:v>7.107666445329723E-11</c:v>
                </c:pt>
                <c:pt idx="92">
                  <c:v>2.8778323379187972E-11</c:v>
                </c:pt>
                <c:pt idx="93">
                  <c:v>1.1449440484193173E-11</c:v>
                </c:pt>
                <c:pt idx="94">
                  <c:v>4.4762440190862106E-12</c:v>
                </c:pt>
                <c:pt idx="95">
                  <c:v>1.7198200704909869E-12</c:v>
                </c:pt>
                <c:pt idx="96">
                  <c:v>6.494112245343645E-13</c:v>
                </c:pt>
                <c:pt idx="97">
                  <c:v>2.4101859879625427E-13</c:v>
                </c:pt>
                <c:pt idx="98">
                  <c:v>8.792260109149183E-14</c:v>
                </c:pt>
                <c:pt idx="99">
                  <c:v>3.152780140149495E-14</c:v>
                </c:pt>
                <c:pt idx="100">
                  <c:v>1.1113549994026762E-14</c:v>
                </c:pt>
                <c:pt idx="101">
                  <c:v>3.85123019594991E-15</c:v>
                </c:pt>
                <c:pt idx="102">
                  <c:v>1.3120612677378185E-15</c:v>
                </c:pt>
                <c:pt idx="103">
                  <c:v>4.394768323976233E-16</c:v>
                </c:pt>
                <c:pt idx="104">
                  <c:v>1.4473155297710342E-16</c:v>
                </c:pt>
                <c:pt idx="105">
                  <c:v>4.686545524972795E-17</c:v>
                </c:pt>
                <c:pt idx="106">
                  <c:v>1.4921784100739E-17</c:v>
                </c:pt>
                <c:pt idx="107">
                  <c:v>4.671773526866819E-18</c:v>
                </c:pt>
                <c:pt idx="108">
                  <c:v>1.438300646002991E-18</c:v>
                </c:pt>
                <c:pt idx="109">
                  <c:v>4.354488194321027E-19</c:v>
                </c:pt>
                <c:pt idx="110">
                  <c:v>1.2964498942182858E-19</c:v>
                </c:pt>
                <c:pt idx="111">
                  <c:v>3.7959118524409716E-20</c:v>
                </c:pt>
                <c:pt idx="112">
                  <c:v>1.0930192610823151E-20</c:v>
                </c:pt>
                <c:pt idx="113">
                  <c:v>3.0952757835959695E-21</c:v>
                </c:pt>
                <c:pt idx="114">
                  <c:v>8.620614572734484E-22</c:v>
                </c:pt>
                <c:pt idx="115">
                  <c:v>2.3612987742707176E-22</c:v>
                </c:pt>
                <c:pt idx="116">
                  <c:v>6.361257473789711E-23</c:v>
                </c:pt>
                <c:pt idx="117">
                  <c:v>1.685461381944249E-23</c:v>
                </c:pt>
                <c:pt idx="118">
                  <c:v>4.392198092778509E-24</c:v>
                </c:pt>
                <c:pt idx="119">
                  <c:v>1.1257314439474453E-24</c:v>
                </c:pt>
                <c:pt idx="120">
                  <c:v>2.837781348284136E-25</c:v>
                </c:pt>
                <c:pt idx="121">
                  <c:v>7.03582152467148E-26</c:v>
                </c:pt>
                <c:pt idx="122">
                  <c:v>1.7157023799915793E-26</c:v>
                </c:pt>
                <c:pt idx="123">
                  <c:v>4.114895952012381E-27</c:v>
                </c:pt>
                <c:pt idx="124">
                  <c:v>9.706508596480935E-28</c:v>
                </c:pt>
                <c:pt idx="125">
                  <c:v>2.2519099943835386E-28</c:v>
                </c:pt>
                <c:pt idx="126">
                  <c:v>5.138286693533936E-29</c:v>
                </c:pt>
                <c:pt idx="127">
                  <c:v>1.1530800847694055E-29</c:v>
                </c:pt>
                <c:pt idx="128">
                  <c:v>2.544883780838753E-30</c:v>
                </c:pt>
                <c:pt idx="129">
                  <c:v>5.523778749107424E-31</c:v>
                </c:pt>
                <c:pt idx="130">
                  <c:v>1.1791143099055998E-31</c:v>
                </c:pt>
                <c:pt idx="131">
                  <c:v>2.475239963542328E-32</c:v>
                </c:pt>
                <c:pt idx="132">
                  <c:v>5.1098703792823654E-33</c:v>
                </c:pt>
                <c:pt idx="133">
                  <c:v>1.0373421070723729E-33</c:v>
                </c:pt>
                <c:pt idx="134">
                  <c:v>2.0708135346407723E-34</c:v>
                </c:pt>
                <c:pt idx="135">
                  <c:v>4.064930271702186E-35</c:v>
                </c:pt>
                <c:pt idx="136">
                  <c:v>7.845913208248776E-36</c:v>
                </c:pt>
                <c:pt idx="137">
                  <c:v>1.4890054263829527E-36</c:v>
                </c:pt>
                <c:pt idx="138">
                  <c:v>2.778397806475467E-37</c:v>
                </c:pt>
                <c:pt idx="139">
                  <c:v>5.097060724109739E-38</c:v>
                </c:pt>
                <c:pt idx="140">
                  <c:v>9.192913091697753E-39</c:v>
                </c:pt>
                <c:pt idx="141">
                  <c:v>1.629949129733663E-39</c:v>
                </c:pt>
                <c:pt idx="142">
                  <c:v>2.840932462035748E-40</c:v>
                </c:pt>
                <c:pt idx="143">
                  <c:v>4.867331840550797E-41</c:v>
                </c:pt>
                <c:pt idx="144">
                  <c:v>8.196722023149881E-42</c:v>
                </c:pt>
                <c:pt idx="145">
                  <c:v>1.3566988176247818E-42</c:v>
                </c:pt>
                <c:pt idx="146">
                  <c:v>2.2069586930540348E-43</c:v>
                </c:pt>
                <c:pt idx="147">
                  <c:v>3.5281312439978936E-44</c:v>
                </c:pt>
                <c:pt idx="148">
                  <c:v>5.542503474523781E-45</c:v>
                </c:pt>
                <c:pt idx="149">
                  <c:v>8.555542276110622E-46</c:v>
                </c:pt>
                <c:pt idx="150">
                  <c:v>1.2975905785434274E-46</c:v>
                </c:pt>
                <c:pt idx="151">
                  <c:v>1.9334958951806232E-47</c:v>
                </c:pt>
                <c:pt idx="152">
                  <c:v>2.830281820247898E-48</c:v>
                </c:pt>
                <c:pt idx="153">
                  <c:v>4.069686277480679E-49</c:v>
                </c:pt>
                <c:pt idx="154">
                  <c:v>5.74777120358479E-50</c:v>
                </c:pt>
                <c:pt idx="155">
                  <c:v>7.972714895294923E-51</c:v>
                </c:pt>
                <c:pt idx="156">
                  <c:v>1.0860268687501203E-51</c:v>
                </c:pt>
                <c:pt idx="157">
                  <c:v>1.4526474040606456E-52</c:v>
                </c:pt>
                <c:pt idx="158">
                  <c:v>1.907748964193593E-53</c:v>
                </c:pt>
                <c:pt idx="159">
                  <c:v>2.459676337482336E-54</c:v>
                </c:pt>
                <c:pt idx="160">
                  <c:v>3.1130278646260217E-55</c:v>
                </c:pt>
                <c:pt idx="161">
                  <c:v>3.8671153597839205E-56</c:v>
                </c:pt>
                <c:pt idx="162">
                  <c:v>4.714538787390938E-57</c:v>
                </c:pt>
                <c:pt idx="163">
                  <c:v>5.640092414363472E-58</c:v>
                </c:pt>
                <c:pt idx="164">
                  <c:v>6.620230425395839E-59</c:v>
                </c:pt>
                <c:pt idx="165">
                  <c:v>7.623295641364983E-60</c:v>
                </c:pt>
                <c:pt idx="166">
                  <c:v>8.610650197325037E-61</c:v>
                </c:pt>
                <c:pt idx="167">
                  <c:v>9.538744230569758E-62</c:v>
                </c:pt>
                <c:pt idx="168">
                  <c:v>1.0362028702851175E-62</c:v>
                </c:pt>
                <c:pt idx="169">
                  <c:v>1.1036480275225589E-63</c:v>
                </c:pt>
                <c:pt idx="170">
                  <c:v>1.1523383816779805E-64</c:v>
                </c:pt>
                <c:pt idx="171">
                  <c:v>1.1792936654599356E-65</c:v>
                </c:pt>
                <c:pt idx="172">
                  <c:v>1.1827218447200065E-66</c:v>
                </c:pt>
                <c:pt idx="173">
                  <c:v>1.162212217354931E-67</c:v>
                </c:pt>
                <c:pt idx="174">
                  <c:v>1.1187962437180592E-68</c:v>
                </c:pt>
                <c:pt idx="175">
                  <c:v>1.0548650297913258E-69</c:v>
                </c:pt>
                <c:pt idx="176">
                  <c:v>9.739520871652967E-71</c:v>
                </c:pt>
                <c:pt idx="177">
                  <c:v>8.804086663641207E-72</c:v>
                </c:pt>
                <c:pt idx="178">
                  <c:v>7.790132862491609E-73</c:v>
                </c:pt>
                <c:pt idx="179">
                  <c:v>6.7456457747829295E-74</c:v>
                </c:pt>
                <c:pt idx="180">
                  <c:v>5.715061003635603E-75</c:v>
                </c:pt>
                <c:pt idx="181">
                  <c:v>4.7362384008030323E-76</c:v>
                </c:pt>
                <c:pt idx="182">
                  <c:v>3.8384349676838225E-77</c:v>
                </c:pt>
                <c:pt idx="183">
                  <c:v>3.0413828978915895E-78</c:v>
                </c:pt>
                <c:pt idx="184">
                  <c:v>2.355418820377891E-79</c:v>
                </c:pt>
                <c:pt idx="185">
                  <c:v>1.7824791073130147E-80</c:v>
                </c:pt>
                <c:pt idx="186">
                  <c:v>1.3176928884706589E-81</c:v>
                </c:pt>
                <c:pt idx="187">
                  <c:v>9.512756146713439E-83</c:v>
                </c:pt>
                <c:pt idx="188">
                  <c:v>6.704469092763531E-84</c:v>
                </c:pt>
                <c:pt idx="189">
                  <c:v>4.6115395876149157E-85</c:v>
                </c:pt>
              </c:numCache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B(n,p,k)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5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4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Alternativtest 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'n=50'!$B$11</c:f>
              <c:strCache>
                <c:ptCount val="1"/>
                <c:pt idx="0">
                  <c:v>P0,02(X=k)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'n=50'!$B$12:$B$26</c:f>
              <c:numCache>
                <c:ptCount val="15"/>
                <c:pt idx="0">
                  <c:v>0.36416968008711675</c:v>
                </c:pt>
                <c:pt idx="1">
                  <c:v>0.3716017143746089</c:v>
                </c:pt>
                <c:pt idx="2">
                  <c:v>0.18580085718730452</c:v>
                </c:pt>
                <c:pt idx="3">
                  <c:v>0.06066966765299743</c:v>
                </c:pt>
                <c:pt idx="4">
                  <c:v>0.014548338671892234</c:v>
                </c:pt>
                <c:pt idx="5">
                  <c:v>0.002731524811865485</c:v>
                </c:pt>
                <c:pt idx="6">
                  <c:v>0.00041809053242839025</c:v>
                </c:pt>
                <c:pt idx="7">
                  <c:v>5.36326047430005E-05</c:v>
                </c:pt>
                <c:pt idx="8">
                  <c:v>5.88316837742097E-06</c:v>
                </c:pt>
                <c:pt idx="9">
                  <c:v>5.603017502305705E-07</c:v>
                </c:pt>
                <c:pt idx="10">
                  <c:v>4.6882391345823235E-08</c:v>
                </c:pt>
                <c:pt idx="11">
                  <c:v>3.479212715831035E-09</c:v>
                </c:pt>
                <c:pt idx="12">
                  <c:v>2.3076410870307881E-10</c:v>
                </c:pt>
                <c:pt idx="13">
                  <c:v>1.3766147771926203E-11</c:v>
                </c:pt>
                <c:pt idx="14">
                  <c:v>7.424890197686143E-13</c:v>
                </c:pt>
              </c:numCache>
            </c:numRef>
          </c:val>
        </c:ser>
        <c:ser>
          <c:idx val="1"/>
          <c:order val="1"/>
          <c:tx>
            <c:strRef>
              <c:f>'n=50'!$F$11</c:f>
              <c:strCache>
                <c:ptCount val="1"/>
                <c:pt idx="0">
                  <c:v>P0,1(X=k)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'n=50'!$F$12:$F$34</c:f>
              <c:numCache>
                <c:ptCount val="23"/>
                <c:pt idx="0">
                  <c:v>0.005153775207320118</c:v>
                </c:pt>
                <c:pt idx="1">
                  <c:v>0.028632084485111783</c:v>
                </c:pt>
                <c:pt idx="2">
                  <c:v>0.0779428966539154</c:v>
                </c:pt>
                <c:pt idx="3">
                  <c:v>0.13856514960696065</c:v>
                </c:pt>
                <c:pt idx="4">
                  <c:v>0.18090450087575435</c:v>
                </c:pt>
                <c:pt idx="5">
                  <c:v>0.18492460089521562</c:v>
                </c:pt>
                <c:pt idx="6">
                  <c:v>0.15410383407934625</c:v>
                </c:pt>
                <c:pt idx="7">
                  <c:v>0.1076280745950992</c:v>
                </c:pt>
                <c:pt idx="8">
                  <c:v>0.06427787788318419</c:v>
                </c:pt>
                <c:pt idx="9">
                  <c:v>0.03332927001350287</c:v>
                </c:pt>
                <c:pt idx="10">
                  <c:v>0.01518333411726245</c:v>
                </c:pt>
                <c:pt idx="11">
                  <c:v>0.006134680451419165</c:v>
                </c:pt>
                <c:pt idx="12">
                  <c:v>0.0022153012741235848</c:v>
                </c:pt>
                <c:pt idx="13">
                  <c:v>0.0007194995591170636</c:v>
                </c:pt>
                <c:pt idx="14">
                  <c:v>0.00021128161656612236</c:v>
                </c:pt>
                <c:pt idx="15">
                  <c:v>5.634176441763239E-05</c:v>
                </c:pt>
                <c:pt idx="16">
                  <c:v>1.3694178851507904E-05</c:v>
                </c:pt>
                <c:pt idx="17">
                  <c:v>3.0431508558906527E-06</c:v>
                </c:pt>
                <c:pt idx="18">
                  <c:v>6.199011002740191E-07</c:v>
                </c:pt>
                <c:pt idx="19">
                  <c:v>1.1600488426180494E-07</c:v>
                </c:pt>
                <c:pt idx="20">
                  <c:v>1.9978618956199798E-08</c:v>
                </c:pt>
                <c:pt idx="21">
                  <c:v>3.171209358126937E-09</c:v>
                </c:pt>
                <c:pt idx="22">
                  <c:v>4.644700575034414E-10</c:v>
                </c:pt>
              </c:numCache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77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Alternativtest 100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'n=100'!$B$11</c:f>
              <c:strCache>
                <c:ptCount val="1"/>
                <c:pt idx="0">
                  <c:v>P0,02(X=k)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'n=100'!$B$12:$B$26</c:f>
              <c:numCache>
                <c:ptCount val="15"/>
                <c:pt idx="0">
                  <c:v>0.13261955589475297</c:v>
                </c:pt>
                <c:pt idx="1">
                  <c:v>0.2706521548872509</c:v>
                </c:pt>
                <c:pt idx="2">
                  <c:v>0.27341391156977396</c:v>
                </c:pt>
                <c:pt idx="3">
                  <c:v>0.1822759410465161</c:v>
                </c:pt>
                <c:pt idx="4">
                  <c:v>0.09020799123220435</c:v>
                </c:pt>
                <c:pt idx="5">
                  <c:v>0.035346804727720935</c:v>
                </c:pt>
                <c:pt idx="6">
                  <c:v>0.011421586561678531</c:v>
                </c:pt>
                <c:pt idx="7">
                  <c:v>0.003130114101451258</c:v>
                </c:pt>
                <c:pt idx="8">
                  <c:v>0.0007426036005994056</c:v>
                </c:pt>
                <c:pt idx="9">
                  <c:v>0.0001549195720071327</c:v>
                </c:pt>
                <c:pt idx="10">
                  <c:v>2.8770777658467505E-05</c:v>
                </c:pt>
                <c:pt idx="11">
                  <c:v>4.804025954104034E-06</c:v>
                </c:pt>
                <c:pt idx="12">
                  <c:v>7.271399828490794E-07</c:v>
                </c:pt>
                <c:pt idx="13">
                  <c:v>1.0045261929469223E-07</c:v>
                </c:pt>
                <c:pt idx="14">
                  <c:v>1.2739617898889539E-08</c:v>
                </c:pt>
              </c:numCache>
            </c:numRef>
          </c:val>
        </c:ser>
        <c:ser>
          <c:idx val="1"/>
          <c:order val="1"/>
          <c:tx>
            <c:strRef>
              <c:f>'n=100'!$F$11</c:f>
              <c:strCache>
                <c:ptCount val="1"/>
                <c:pt idx="0">
                  <c:v>P0,1(X=k)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'n=100'!$F$12:$F$34</c:f>
              <c:numCache>
                <c:ptCount val="23"/>
                <c:pt idx="0">
                  <c:v>2.6561398887587523E-05</c:v>
                </c:pt>
                <c:pt idx="1">
                  <c:v>0.0002951266543065282</c:v>
                </c:pt>
                <c:pt idx="2">
                  <c:v>0.0016231965986859063</c:v>
                </c:pt>
                <c:pt idx="3">
                  <c:v>0.005891602469304392</c:v>
                </c:pt>
                <c:pt idx="4">
                  <c:v>0.01587459554229241</c:v>
                </c:pt>
                <c:pt idx="5">
                  <c:v>0.03386580382355718</c:v>
                </c:pt>
                <c:pt idx="6">
                  <c:v>0.05957872894885045</c:v>
                </c:pt>
                <c:pt idx="7">
                  <c:v>0.0888952463681263</c:v>
                </c:pt>
                <c:pt idx="8">
                  <c:v>0.11482302655882977</c:v>
                </c:pt>
                <c:pt idx="9">
                  <c:v>0.1304162770791646</c:v>
                </c:pt>
                <c:pt idx="10">
                  <c:v>0.13186534682448883</c:v>
                </c:pt>
                <c:pt idx="11">
                  <c:v>0.1198775880222625</c:v>
                </c:pt>
                <c:pt idx="12">
                  <c:v>0.0987880123516792</c:v>
                </c:pt>
                <c:pt idx="13">
                  <c:v>0.0743020947602374</c:v>
                </c:pt>
                <c:pt idx="14">
                  <c:v>0.0513038273344498</c:v>
                </c:pt>
                <c:pt idx="15">
                  <c:v>0.03268243815379752</c:v>
                </c:pt>
                <c:pt idx="16">
                  <c:v>0.01929171696578333</c:v>
                </c:pt>
                <c:pt idx="17">
                  <c:v>0.01059153088317516</c:v>
                </c:pt>
                <c:pt idx="18">
                  <c:v>0.005426525082120585</c:v>
                </c:pt>
                <c:pt idx="19">
                  <c:v>0.0026021933142332714</c:v>
                </c:pt>
                <c:pt idx="20">
                  <c:v>0.0011709869914049735</c:v>
                </c:pt>
                <c:pt idx="21">
                  <c:v>0.0004956558693777646</c:v>
                </c:pt>
                <c:pt idx="22">
                  <c:v>0.00019776168525678544</c:v>
                </c:pt>
              </c:numCache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41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Alternativtest n=200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'n=200 '!$B$11</c:f>
              <c:strCache>
                <c:ptCount val="1"/>
                <c:pt idx="0">
                  <c:v>P0,02(X=k)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'n=200 '!$B$12:$B$26</c:f>
              <c:numCache>
                <c:ptCount val="15"/>
                <c:pt idx="0">
                  <c:v>0.017587946605721504</c:v>
                </c:pt>
                <c:pt idx="1">
                  <c:v>0.07178753716621022</c:v>
                </c:pt>
                <c:pt idx="2">
                  <c:v>0.14577265200077386</c:v>
                </c:pt>
                <c:pt idx="3">
                  <c:v>0.19634683738879752</c:v>
                </c:pt>
                <c:pt idx="4">
                  <c:v>0.19734860696731174</c:v>
                </c:pt>
                <c:pt idx="5">
                  <c:v>0.15787888557384966</c:v>
                </c:pt>
                <c:pt idx="6">
                  <c:v>0.10471558737041038</c:v>
                </c:pt>
                <c:pt idx="7">
                  <c:v>0.05922689198209802</c:v>
                </c:pt>
                <c:pt idx="8">
                  <c:v>0.029160178960573775</c:v>
                </c:pt>
                <c:pt idx="9">
                  <c:v>0.01269558811888929</c:v>
                </c:pt>
                <c:pt idx="10">
                  <c:v>0.0049486884300160286</c:v>
                </c:pt>
                <c:pt idx="11">
                  <c:v>0.0017444356246809748</c:v>
                </c:pt>
                <c:pt idx="12">
                  <c:v>0.0005607114507903129</c:v>
                </c:pt>
                <c:pt idx="13">
                  <c:v>0.00016548469819243144</c:v>
                </c:pt>
                <c:pt idx="14">
                  <c:v>4.511026029443828E-05</c:v>
                </c:pt>
              </c:numCache>
            </c:numRef>
          </c:val>
        </c:ser>
        <c:ser>
          <c:idx val="1"/>
          <c:order val="1"/>
          <c:tx>
            <c:strRef>
              <c:f>'n=200 '!$F$11</c:f>
              <c:strCache>
                <c:ptCount val="1"/>
                <c:pt idx="0">
                  <c:v>P0,1(X=k)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'n=200 '!$F$12:$F$47</c:f>
              <c:numCache>
                <c:ptCount val="36"/>
                <c:pt idx="0">
                  <c:v>7.055079108655357E-10</c:v>
                </c:pt>
                <c:pt idx="1">
                  <c:v>1.5677953574789664E-08</c:v>
                </c:pt>
                <c:pt idx="2">
                  <c:v>1.733284867435084E-07</c:v>
                </c:pt>
                <c:pt idx="3">
                  <c:v>1.2710755694523927E-06</c:v>
                </c:pt>
                <c:pt idx="4">
                  <c:v>6.9556079772811704E-06</c:v>
                </c:pt>
                <c:pt idx="5">
                  <c:v>3.029553696771353E-05</c:v>
                </c:pt>
                <c:pt idx="6">
                  <c:v>0.00010940055016118743</c:v>
                </c:pt>
                <c:pt idx="7">
                  <c:v>0.00033688423382969</c:v>
                </c:pt>
                <c:pt idx="8">
                  <c:v>0.0009030369045712508</c:v>
                </c:pt>
                <c:pt idx="9">
                  <c:v>0.002140531921946662</c:v>
                </c:pt>
                <c:pt idx="10">
                  <c:v>0.00454268441213127</c:v>
                </c:pt>
                <c:pt idx="11">
                  <c:v>0.00871828321520141</c:v>
                </c:pt>
                <c:pt idx="12">
                  <c:v>0.015256995626602427</c:v>
                </c:pt>
                <c:pt idx="13">
                  <c:v>0.024515514340181798</c:v>
                </c:pt>
                <c:pt idx="14">
                  <c:v>0.036384136362015866</c:v>
                </c:pt>
                <c:pt idx="15">
                  <c:v>0.05012925454322175</c:v>
                </c:pt>
                <c:pt idx="16">
                  <c:v>0.06440216729511138</c:v>
                </c:pt>
                <c:pt idx="17">
                  <c:v>0.0774509724333366</c:v>
                </c:pt>
                <c:pt idx="18">
                  <c:v>0.08749091330432449</c:v>
                </c:pt>
                <c:pt idx="19">
                  <c:v>0.09311898375080163</c:v>
                </c:pt>
                <c:pt idx="20">
                  <c:v>0.09363631143830617</c:v>
                </c:pt>
                <c:pt idx="21">
                  <c:v>0.08917743946505327</c:v>
                </c:pt>
                <c:pt idx="22">
                  <c:v>0.08062000840527553</c:v>
                </c:pt>
                <c:pt idx="23">
                  <c:v>0.0693254178557443</c:v>
                </c:pt>
                <c:pt idx="24">
                  <c:v>0.056808328520679185</c:v>
                </c:pt>
                <c:pt idx="25">
                  <c:v>0.044436736976175735</c:v>
                </c:pt>
                <c:pt idx="26">
                  <c:v>0.03323260243944772</c:v>
                </c:pt>
                <c:pt idx="27">
                  <c:v>0.023796184462814524</c:v>
                </c:pt>
                <c:pt idx="28">
                  <c:v>0.016336269492329043</c:v>
                </c:pt>
                <c:pt idx="29">
                  <c:v>0.010765664186515674</c:v>
                </c:pt>
                <c:pt idx="30">
                  <c:v>0.006818253984793216</c:v>
                </c:pt>
                <c:pt idx="31">
                  <c:v>0.004154491675322065</c:v>
                </c:pt>
                <c:pt idx="32">
                  <c:v>0.0024378787955882902</c:v>
                </c:pt>
                <c:pt idx="33">
                  <c:v>0.0013790021469994287</c:v>
                </c:pt>
                <c:pt idx="34">
                  <c:v>0.0007525926749964261</c:v>
                </c:pt>
                <c:pt idx="35">
                  <c:v>0.00039660439380763906</c:v>
                </c:pt>
              </c:numCache>
            </c:numRef>
          </c:val>
        </c:ser>
        <c:axId val="107598"/>
        <c:axId val="968383"/>
      </c:barChart>
      <c:catAx>
        <c:axId val="107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8383"/>
        <c:crosses val="autoZero"/>
        <c:auto val="1"/>
        <c:lblOffset val="100"/>
        <c:noMultiLvlLbl val="0"/>
      </c:catAx>
      <c:valAx>
        <c:axId val="96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Alternativtest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75"/>
          <c:w val="0.821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Alternativtest1!$B$58</c:f>
              <c:strCache>
                <c:ptCount val="1"/>
                <c:pt idx="0">
                  <c:v>P1(X=k)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Alternativtest1!$E$59:$E$139</c:f>
              <c:numCache/>
            </c:numRef>
          </c:cat>
          <c:val>
            <c:numRef>
              <c:f>Alternativtest1!$B$59:$B$138</c:f>
              <c:numCache/>
            </c:numRef>
          </c:val>
        </c:ser>
        <c:ser>
          <c:idx val="1"/>
          <c:order val="1"/>
          <c:tx>
            <c:strRef>
              <c:f>Alternativtest1!$F$58</c:f>
              <c:strCache>
                <c:ptCount val="1"/>
                <c:pt idx="0">
                  <c:v>P2(X=k)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Alternativtest1!$E$59:$E$139</c:f>
              <c:numCache/>
            </c:numRef>
          </c:cat>
          <c:val>
            <c:numRef>
              <c:f>Alternativtest1!$F$59:$F$139</c:f>
              <c:numCache/>
            </c:numRef>
          </c:val>
        </c:ser>
        <c:axId val="8715448"/>
        <c:axId val="11330169"/>
      </c:barChart>
      <c:catAx>
        <c:axId val="8715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0169"/>
        <c:crosses val="autoZero"/>
        <c:auto val="1"/>
        <c:lblOffset val="100"/>
        <c:noMultiLvlLbl val="0"/>
      </c:catAx>
      <c:valAx>
        <c:axId val="1133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B(n,p,k)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15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"/>
          <c:y val="0.4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0925"/>
          <c:w val="0.8902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v>P1(X=k)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Alternativtest2!$B$12:$B$201</c:f>
              <c:numCache>
                <c:ptCount val="190"/>
                <c:pt idx="0">
                  <c:v>2.6245149374203132E-20</c:v>
                </c:pt>
                <c:pt idx="1">
                  <c:v>1.214183489469711E-18</c:v>
                </c:pt>
                <c:pt idx="2">
                  <c:v>2.805402904616872E-17</c:v>
                </c:pt>
                <c:pt idx="3">
                  <c:v>4.316383065524547E-16</c:v>
                </c:pt>
                <c:pt idx="4">
                  <c:v>4.975199428157232E-15</c:v>
                </c:pt>
                <c:pt idx="5">
                  <c:v>4.582420525934318E-14</c:v>
                </c:pt>
                <c:pt idx="6">
                  <c:v>3.513189069882966E-13</c:v>
                </c:pt>
                <c:pt idx="7">
                  <c:v>2.306025607524679E-12</c:v>
                </c:pt>
                <c:pt idx="8">
                  <c:v>1.3229304801062707E-11</c:v>
                </c:pt>
                <c:pt idx="9">
                  <c:v>6.738435369430178E-11</c:v>
                </c:pt>
                <c:pt idx="10">
                  <c:v>3.0854940902127586E-10</c:v>
                </c:pt>
                <c:pt idx="11">
                  <c:v>1.2829159638252985E-09</c:v>
                </c:pt>
                <c:pt idx="12">
                  <c:v>4.884083581580552E-09</c:v>
                </c:pt>
                <c:pt idx="13">
                  <c:v>1.7143726579879877E-08</c:v>
                </c:pt>
                <c:pt idx="14">
                  <c:v>5.581378653449608E-08</c:v>
                </c:pt>
                <c:pt idx="15">
                  <c:v>1.693997380783838E-07</c:v>
                </c:pt>
                <c:pt idx="16">
                  <c:v>4.814518871701423E-07</c:v>
                </c:pt>
                <c:pt idx="17">
                  <c:v>1.2863559709840007E-06</c:v>
                </c:pt>
                <c:pt idx="18">
                  <c:v>3.2422188508427347E-06</c:v>
                </c:pt>
                <c:pt idx="19">
                  <c:v>7.732826677494708E-06</c:v>
                </c:pt>
                <c:pt idx="20">
                  <c:v>1.750060774380378E-05</c:v>
                </c:pt>
                <c:pt idx="21">
                  <c:v>3.767674699731213E-05</c:v>
                </c:pt>
                <c:pt idx="22">
                  <c:v>7.733648067869257E-05</c:v>
                </c:pt>
                <c:pt idx="23">
                  <c:v>0.0001516644483790388</c:v>
                </c:pt>
                <c:pt idx="24">
                  <c:v>0.00028470343818521085</c:v>
                </c:pt>
                <c:pt idx="25">
                  <c:v>0.0005124661887333856</c:v>
                </c:pt>
                <c:pt idx="26">
                  <c:v>0.0008859233303204606</c:v>
                </c:pt>
                <c:pt idx="27">
                  <c:v>0.001473084991741437</c:v>
                </c:pt>
                <c:pt idx="28">
                  <c:v>0.0023591511521874092</c:v>
                </c:pt>
                <c:pt idx="29">
                  <c:v>0.0036436254637232253</c:v>
                </c:pt>
                <c:pt idx="30">
                  <c:v>0.005433476568710027</c:v>
                </c:pt>
                <c:pt idx="31">
                  <c:v>0.007831955189872446</c:v>
                </c:pt>
                <c:pt idx="32">
                  <c:v>0.010923516449032526</c:v>
                </c:pt>
                <c:pt idx="33">
                  <c:v>0.01475632923816662</c:v>
                </c:pt>
                <c:pt idx="34">
                  <c:v>0.019324852222119354</c:v>
                </c:pt>
                <c:pt idx="35">
                  <c:v>0.024555639289760484</c:v>
                </c:pt>
                <c:pt idx="36">
                  <c:v>0.030299648480347916</c:v>
                </c:pt>
                <c:pt idx="37">
                  <c:v>0.03633371787899464</c:v>
                </c:pt>
                <c:pt idx="38">
                  <c:v>0.04237256295583612</c:v>
                </c:pt>
                <c:pt idx="39">
                  <c:v>0.048090857551765016</c:v>
                </c:pt>
                <c:pt idx="40">
                  <c:v>0.05315305308353004</c:v>
                </c:pt>
                <c:pt idx="41">
                  <c:v>0.057246998122056</c:v>
                </c:pt>
                <c:pt idx="42">
                  <c:v>0.060116521837447624</c:v>
                </c:pt>
                <c:pt idx="43">
                  <c:v>0.061588162518903165</c:v>
                </c:pt>
                <c:pt idx="44">
                  <c:v>0.06158816251890226</c:v>
                </c:pt>
                <c:pt idx="45">
                  <c:v>0.060147503746530655</c:v>
                </c:pt>
                <c:pt idx="46">
                  <c:v>0.05739475757964162</c:v>
                </c:pt>
                <c:pt idx="47">
                  <c:v>0.05353844688000232</c:v>
                </c:pt>
                <c:pt idx="48">
                  <c:v>0.04884209189052734</c:v>
                </c:pt>
                <c:pt idx="49">
                  <c:v>0.043595895124627755</c:v>
                </c:pt>
                <c:pt idx="50">
                  <c:v>0.038089045214148916</c:v>
                </c:pt>
                <c:pt idx="51">
                  <c:v>0.03258598398609779</c:v>
                </c:pt>
                <c:pt idx="52">
                  <c:v>0.02730890155919946</c:v>
                </c:pt>
                <c:pt idx="53">
                  <c:v>0.022427469304327843</c:v>
                </c:pt>
                <c:pt idx="54">
                  <c:v>0.01805564292921543</c:v>
                </c:pt>
                <c:pt idx="55">
                  <c:v>0.014254454944117085</c:v>
                </c:pt>
                <c:pt idx="56">
                  <c:v>0.011039164355218574</c:v>
                </c:pt>
                <c:pt idx="57">
                  <c:v>0.008388949459228998</c:v>
                </c:pt>
                <c:pt idx="58">
                  <c:v>0.006257455948717119</c:v>
                </c:pt>
                <c:pt idx="59">
                  <c:v>0.004582846863422519</c:v>
                </c:pt>
                <c:pt idx="60">
                  <c:v>0.0032964337087776404</c:v>
                </c:pt>
                <c:pt idx="61">
                  <c:v>0.002329403975400258</c:v>
                </c:pt>
                <c:pt idx="62">
                  <c:v>0.0016175317927652145</c:v>
                </c:pt>
                <c:pt idx="63">
                  <c:v>0.0011040296363317977</c:v>
                </c:pt>
                <c:pt idx="64">
                  <c:v>0.000740861992801605</c:v>
                </c:pt>
                <c:pt idx="65">
                  <c:v>0.0004889089264237333</c:v>
                </c:pt>
                <c:pt idx="66">
                  <c:v>0.00031736193469610285</c:v>
                </c:pt>
                <c:pt idx="67">
                  <c:v>0.00020268283810521046</c:v>
                </c:pt>
                <c:pt idx="68">
                  <c:v>0.0001273827124933683</c:v>
                </c:pt>
                <c:pt idx="69">
                  <c:v>7.880044228232062E-05</c:v>
                </c:pt>
                <c:pt idx="70">
                  <c:v>4.7991246803517797E-05</c:v>
                </c:pt>
                <c:pt idx="71">
                  <c:v>2.8780517912561994E-05</c:v>
                </c:pt>
                <c:pt idx="72">
                  <c:v>1.6999019351864188E-05</c:v>
                </c:pt>
                <c:pt idx="73">
                  <c:v>9.890561367667317E-06</c:v>
                </c:pt>
                <c:pt idx="74">
                  <c:v>5.669838166671178E-06</c:v>
                </c:pt>
                <c:pt idx="75">
                  <c:v>3.2029612099440875E-06</c:v>
                </c:pt>
                <c:pt idx="76">
                  <c:v>1.7833662138470064E-06</c:v>
                </c:pt>
                <c:pt idx="77">
                  <c:v>9.788401023370844E-07</c:v>
                </c:pt>
                <c:pt idx="78">
                  <c:v>5.297096910083158E-07</c:v>
                </c:pt>
                <c:pt idx="79">
                  <c:v>2.826765239824558E-07</c:v>
                </c:pt>
                <c:pt idx="80">
                  <c:v>1.4877711788550392E-07</c:v>
                </c:pt>
                <c:pt idx="81">
                  <c:v>7.724036204711823E-08</c:v>
                </c:pt>
                <c:pt idx="82">
                  <c:v>3.956213665828019E-08</c:v>
                </c:pt>
                <c:pt idx="83">
                  <c:v>1.9994307493119688E-08</c:v>
                </c:pt>
                <c:pt idx="84">
                  <c:v>9.972098223385579E-09</c:v>
                </c:pt>
                <c:pt idx="85">
                  <c:v>4.908865688911046E-09</c:v>
                </c:pt>
                <c:pt idx="86">
                  <c:v>2.385336203791636E-09</c:v>
                </c:pt>
                <c:pt idx="87">
                  <c:v>1.1443264425932666E-09</c:v>
                </c:pt>
                <c:pt idx="88">
                  <c:v>5.420493675441814E-10</c:v>
                </c:pt>
                <c:pt idx="89">
                  <c:v>2.535547307672702E-10</c:v>
                </c:pt>
                <c:pt idx="90">
                  <c:v>1.171393200620728E-10</c:v>
                </c:pt>
                <c:pt idx="91">
                  <c:v>5.345455380507569E-11</c:v>
                </c:pt>
                <c:pt idx="92">
                  <c:v>2.4097361783981795E-11</c:v>
                </c:pt>
                <c:pt idx="93">
                  <c:v>1.0732667642328116E-11</c:v>
                </c:pt>
                <c:pt idx="94">
                  <c:v>4.7233352558062364E-12</c:v>
                </c:pt>
                <c:pt idx="95">
                  <c:v>2.054192895184342E-12</c:v>
                </c:pt>
                <c:pt idx="96">
                  <c:v>8.829425602108189E-13</c:v>
                </c:pt>
                <c:pt idx="97">
                  <c:v>3.751188413700886E-13</c:v>
                </c:pt>
                <c:pt idx="98">
                  <c:v>1.5754185496853448E-13</c:v>
                </c:pt>
                <c:pt idx="99">
                  <c:v>6.541211522085428E-14</c:v>
                </c:pt>
                <c:pt idx="100">
                  <c:v>2.685339466961402E-14</c:v>
                </c:pt>
                <c:pt idx="101">
                  <c:v>1.0900882984694858E-14</c:v>
                </c:pt>
                <c:pt idx="102">
                  <c:v>4.3761026636182854E-15</c:v>
                </c:pt>
                <c:pt idx="103">
                  <c:v>1.7374715225505482E-15</c:v>
                </c:pt>
                <c:pt idx="104">
                  <c:v>6.823268732283568E-16</c:v>
                </c:pt>
                <c:pt idx="105">
                  <c:v>2.6506432418645817E-16</c:v>
                </c:pt>
                <c:pt idx="106">
                  <c:v>1.0186682568039695E-16</c:v>
                </c:pt>
                <c:pt idx="107">
                  <c:v>3.873244281896081E-17</c:v>
                </c:pt>
                <c:pt idx="108">
                  <c:v>1.4571854705769076E-17</c:v>
                </c:pt>
                <c:pt idx="109">
                  <c:v>5.424867203354903E-18</c:v>
                </c:pt>
                <c:pt idx="110">
                  <c:v>1.9986352854464394E-18</c:v>
                </c:pt>
                <c:pt idx="111">
                  <c:v>7.287579585150963E-19</c:v>
                </c:pt>
                <c:pt idx="112">
                  <c:v>2.630103910430426E-19</c:v>
                </c:pt>
                <c:pt idx="113">
                  <c:v>9.39585328039195E-20</c:v>
                </c:pt>
                <c:pt idx="114">
                  <c:v>3.322817919104463E-20</c:v>
                </c:pt>
                <c:pt idx="115">
                  <c:v>1.16336645680318E-20</c:v>
                </c:pt>
                <c:pt idx="116">
                  <c:v>4.032722200533726E-21</c:v>
                </c:pt>
                <c:pt idx="117">
                  <c:v>1.3841507148030057E-21</c:v>
                </c:pt>
                <c:pt idx="118">
                  <c:v>4.704383785369767E-22</c:v>
                </c:pt>
                <c:pt idx="119">
                  <c:v>1.5833861391713471E-22</c:v>
                </c:pt>
                <c:pt idx="120">
                  <c:v>5.277953797237853E-23</c:v>
                </c:pt>
                <c:pt idx="121">
                  <c:v>1.74248235411204E-23</c:v>
                </c:pt>
                <c:pt idx="122">
                  <c:v>5.698022538468217E-24</c:v>
                </c:pt>
                <c:pt idx="123">
                  <c:v>1.8457009249552716E-24</c:v>
                </c:pt>
                <c:pt idx="124">
                  <c:v>5.922537772776741E-25</c:v>
                </c:pt>
                <c:pt idx="125">
                  <c:v>1.8827435867141962E-25</c:v>
                </c:pt>
                <c:pt idx="126">
                  <c:v>5.929777211288687E-26</c:v>
                </c:pt>
                <c:pt idx="127">
                  <c:v>1.8504443597598018E-26</c:v>
                </c:pt>
                <c:pt idx="128">
                  <c:v>5.7217687439942006E-27</c:v>
                </c:pt>
                <c:pt idx="129">
                  <c:v>1.7531816918562505E-27</c:v>
                </c:pt>
                <c:pt idx="130">
                  <c:v>5.323426189846942E-28</c:v>
                </c:pt>
                <c:pt idx="131">
                  <c:v>1.6019470535136236E-28</c:v>
                </c:pt>
                <c:pt idx="132">
                  <c:v>4.777736826268457E-29</c:v>
                </c:pt>
                <c:pt idx="133">
                  <c:v>1.4123345505431564E-29</c:v>
                </c:pt>
                <c:pt idx="134">
                  <c:v>4.138262272997678E-30</c:v>
                </c:pt>
                <c:pt idx="135">
                  <c:v>1.2019514204223324E-30</c:v>
                </c:pt>
                <c:pt idx="136">
                  <c:v>3.460726999977632E-31</c:v>
                </c:pt>
                <c:pt idx="137">
                  <c:v>9.87829489428895E-32</c:v>
                </c:pt>
                <c:pt idx="138">
                  <c:v>2.795459500977287E-32</c:v>
                </c:pt>
                <c:pt idx="139">
                  <c:v>7.843375578281642E-33</c:v>
                </c:pt>
                <c:pt idx="140">
                  <c:v>2.1819917022286295E-33</c:v>
                </c:pt>
                <c:pt idx="141">
                  <c:v>6.019006599279466E-34</c:v>
                </c:pt>
                <c:pt idx="142">
                  <c:v>1.6464147035834934E-34</c:v>
                </c:pt>
                <c:pt idx="143">
                  <c:v>4.465983204052413E-35</c:v>
                </c:pt>
                <c:pt idx="144">
                  <c:v>1.2013755987509565E-35</c:v>
                </c:pt>
                <c:pt idx="145">
                  <c:v>3.205121833328343E-36</c:v>
                </c:pt>
                <c:pt idx="146">
                  <c:v>8.480747749325937E-37</c:v>
                </c:pt>
                <c:pt idx="147">
                  <c:v>2.225702864395147E-37</c:v>
                </c:pt>
                <c:pt idx="148">
                  <c:v>5.793792662650261E-38</c:v>
                </c:pt>
                <c:pt idx="149">
                  <c:v>1.4960305321078655E-38</c:v>
                </c:pt>
                <c:pt idx="150">
                  <c:v>3.831937854171075E-39</c:v>
                </c:pt>
                <c:pt idx="151">
                  <c:v>9.736781790487039E-40</c:v>
                </c:pt>
                <c:pt idx="152">
                  <c:v>2.4544242186546377E-40</c:v>
                </c:pt>
                <c:pt idx="153">
                  <c:v>6.138171334578401E-41</c:v>
                </c:pt>
                <c:pt idx="154">
                  <c:v>1.523004917602175E-41</c:v>
                </c:pt>
                <c:pt idx="155">
                  <c:v>3.749332989003458E-42</c:v>
                </c:pt>
                <c:pt idx="156">
                  <c:v>9.15828975721497E-43</c:v>
                </c:pt>
                <c:pt idx="157">
                  <c:v>2.2197262804111665E-43</c:v>
                </c:pt>
                <c:pt idx="158">
                  <c:v>5.338582193393975E-44</c:v>
                </c:pt>
                <c:pt idx="159">
                  <c:v>1.2741204109358073E-44</c:v>
                </c:pt>
                <c:pt idx="160">
                  <c:v>3.017653604847996E-45</c:v>
                </c:pt>
                <c:pt idx="161">
                  <c:v>7.09281772437309E-46</c:v>
                </c:pt>
                <c:pt idx="162">
                  <c:v>1.6545299305066964E-46</c:v>
                </c:pt>
                <c:pt idx="163">
                  <c:v>3.8304745242922723E-47</c:v>
                </c:pt>
                <c:pt idx="164">
                  <c:v>8.80173221884878E-48</c:v>
                </c:pt>
                <c:pt idx="165">
                  <c:v>2.0074126113163985E-48</c:v>
                </c:pt>
                <c:pt idx="166">
                  <c:v>4.544364630564141E-49</c:v>
                </c:pt>
                <c:pt idx="167">
                  <c:v>1.0211572586171595E-49</c:v>
                </c:pt>
                <c:pt idx="168">
                  <c:v>2.2777693237325214E-50</c:v>
                </c:pt>
                <c:pt idx="169">
                  <c:v>5.043581405088275E-51</c:v>
                </c:pt>
                <c:pt idx="170">
                  <c:v>1.1086510209326598E-51</c:v>
                </c:pt>
                <c:pt idx="171">
                  <c:v>2.4193092454332397E-52</c:v>
                </c:pt>
                <c:pt idx="172">
                  <c:v>5.241343163301229E-53</c:v>
                </c:pt>
                <c:pt idx="173">
                  <c:v>1.127359177503439E-53</c:v>
                </c:pt>
                <c:pt idx="174">
                  <c:v>2.4074881407059548E-54</c:v>
                </c:pt>
                <c:pt idx="175">
                  <c:v>5.1045989148805946E-55</c:v>
                </c:pt>
                <c:pt idx="176">
                  <c:v>1.0746524031327127E-55</c:v>
                </c:pt>
                <c:pt idx="177">
                  <c:v>2.2464485263227526E-56</c:v>
                </c:pt>
                <c:pt idx="178">
                  <c:v>4.662941648369296E-57</c:v>
                </c:pt>
                <c:pt idx="179">
                  <c:v>9.6110617333346E-58</c:v>
                </c:pt>
                <c:pt idx="180">
                  <c:v>1.9671763781677977E-58</c:v>
                </c:pt>
                <c:pt idx="181">
                  <c:v>3.998418983248678E-59</c:v>
                </c:pt>
                <c:pt idx="182">
                  <c:v>8.070839937269438E-60</c:v>
                </c:pt>
                <c:pt idx="183">
                  <c:v>1.6178819201255463E-60</c:v>
                </c:pt>
                <c:pt idx="184">
                  <c:v>3.220954852424058E-61</c:v>
                </c:pt>
                <c:pt idx="185">
                  <c:v>6.368602055290461E-62</c:v>
                </c:pt>
                <c:pt idx="186">
                  <c:v>1.250653601123909E-62</c:v>
                </c:pt>
                <c:pt idx="187">
                  <c:v>2.4393553210774667E-63</c:v>
                </c:pt>
                <c:pt idx="188">
                  <c:v>4.7257387519196984E-64</c:v>
                </c:pt>
                <c:pt idx="189">
                  <c:v>9.09352681029342E-65</c:v>
                </c:pt>
              </c:numCache>
            </c:numRef>
          </c:val>
        </c:ser>
        <c:ser>
          <c:idx val="1"/>
          <c:order val="1"/>
          <c:tx>
            <c:v>P2(X=k)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Alternativtest2!$F$11:$F$201</c:f>
              <c:numCache>
                <c:ptCount val="191"/>
                <c:pt idx="0">
                  <c:v>0</c:v>
                </c:pt>
                <c:pt idx="1">
                  <c:v>6.014032866360632E-41</c:v>
                </c:pt>
                <c:pt idx="2">
                  <c:v>5.873705432812274E-39</c:v>
                </c:pt>
                <c:pt idx="3">
                  <c:v>2.865062983338418E-37</c:v>
                </c:pt>
                <c:pt idx="4">
                  <c:v>9.306149023658446E-36</c:v>
                </c:pt>
                <c:pt idx="5">
                  <c:v>2.2644962624235772E-34</c:v>
                </c:pt>
                <c:pt idx="6">
                  <c:v>4.4031871769347156E-33</c:v>
                </c:pt>
                <c:pt idx="7">
                  <c:v>7.126639986372072E-32</c:v>
                </c:pt>
                <c:pt idx="8">
                  <c:v>9.875486838258555E-31</c:v>
                </c:pt>
                <c:pt idx="9">
                  <c:v>1.1960311837446404E-29</c:v>
                </c:pt>
                <c:pt idx="10">
                  <c:v>1.286102667952563E-28</c:v>
                </c:pt>
                <c:pt idx="11">
                  <c:v>1.2432325790208247E-27</c:v>
                </c:pt>
                <c:pt idx="12">
                  <c:v>1.0912819304738286E-26</c:v>
                </c:pt>
                <c:pt idx="13">
                  <c:v>8.770673293067389E-26</c:v>
                </c:pt>
                <c:pt idx="14">
                  <c:v>6.499293799221807E-25</c:v>
                </c:pt>
                <c:pt idx="15">
                  <c:v>4.466974944544503E-24</c:v>
                </c:pt>
                <c:pt idx="16">
                  <c:v>2.862172834837747E-23</c:v>
                </c:pt>
                <c:pt idx="17">
                  <c:v>1.7173037009026672E-22</c:v>
                </c:pt>
                <c:pt idx="18">
                  <c:v>9.686490809666657E-22</c:v>
                </c:pt>
                <c:pt idx="19">
                  <c:v>5.154169801192953E-21</c:v>
                </c:pt>
                <c:pt idx="20">
                  <c:v>2.5951697069164816E-20</c:v>
                </c:pt>
                <c:pt idx="21">
                  <c:v>1.23991441552676E-19</c:v>
                </c:pt>
                <c:pt idx="22">
                  <c:v>5.635378216600408E-19</c:v>
                </c:pt>
                <c:pt idx="23">
                  <c:v>2.4419972271935378E-18</c:v>
                </c:pt>
                <c:pt idx="24">
                  <c:v>1.0110104462342309E-17</c:v>
                </c:pt>
                <c:pt idx="25">
                  <c:v>4.006596953594879E-17</c:v>
                </c:pt>
                <c:pt idx="26">
                  <c:v>1.5225068423660708E-16</c:v>
                </c:pt>
                <c:pt idx="27">
                  <c:v>5.556499330686416E-16</c:v>
                </c:pt>
                <c:pt idx="28">
                  <c:v>1.9504913288376553E-15</c:v>
                </c:pt>
                <c:pt idx="29">
                  <c:v>6.594518302260719E-15</c:v>
                </c:pt>
                <c:pt idx="30">
                  <c:v>2.150166695488054E-14</c:v>
                </c:pt>
                <c:pt idx="31">
                  <c:v>6.769043300610479E-14</c:v>
                </c:pt>
                <c:pt idx="32">
                  <c:v>2.0598271549169904E-13</c:v>
                </c:pt>
                <c:pt idx="33">
                  <c:v>6.065046622811081E-13</c:v>
                </c:pt>
                <c:pt idx="34">
                  <c:v>1.7296614442831437E-12</c:v>
                </c:pt>
                <c:pt idx="35">
                  <c:v>4.782005169488777E-12</c:v>
                </c:pt>
                <c:pt idx="36">
                  <c:v>1.282791862926343E-11</c:v>
                </c:pt>
                <c:pt idx="37">
                  <c:v>3.341593618240244E-11</c:v>
                </c:pt>
                <c:pt idx="38">
                  <c:v>8.459349610139751E-11</c:v>
                </c:pt>
                <c:pt idx="39">
                  <c:v>2.0826819800402364E-10</c:v>
                </c:pt>
                <c:pt idx="40">
                  <c:v>4.990129758444009E-10</c:v>
                </c:pt>
                <c:pt idx="41">
                  <c:v>1.1643636103036072E-09</c:v>
                </c:pt>
                <c:pt idx="42">
                  <c:v>2.6474283713948976E-09</c:v>
                </c:pt>
                <c:pt idx="43">
                  <c:v>5.869166601134749E-09</c:v>
                </c:pt>
                <c:pt idx="44">
                  <c:v>1.2693778928035662E-08</c:v>
                </c:pt>
                <c:pt idx="45">
                  <c:v>2.6797977736963953E-08</c:v>
                </c:pt>
                <c:pt idx="46">
                  <c:v>5.525015163053092E-08</c:v>
                </c:pt>
                <c:pt idx="47">
                  <c:v>1.113010300962873E-07</c:v>
                </c:pt>
                <c:pt idx="48">
                  <c:v>2.1918146115888045E-07</c:v>
                </c:pt>
                <c:pt idx="49">
                  <c:v>4.2212725852821646E-07</c:v>
                </c:pt>
                <c:pt idx="50">
                  <c:v>7.954370789953503E-07</c:v>
                </c:pt>
                <c:pt idx="51">
                  <c:v>1.467139501258076E-06</c:v>
                </c:pt>
                <c:pt idx="52">
                  <c:v>2.6498009728604992E-06</c:v>
                </c:pt>
                <c:pt idx="53">
                  <c:v>4.688109413522368E-06</c:v>
                </c:pt>
                <c:pt idx="54">
                  <c:v>8.128021981096375E-06</c:v>
                </c:pt>
                <c:pt idx="55">
                  <c:v>1.3814292502851301E-05</c:v>
                </c:pt>
                <c:pt idx="56">
                  <c:v>2.302382083808523E-05</c:v>
                </c:pt>
                <c:pt idx="57">
                  <c:v>3.764211978290148E-05</c:v>
                </c:pt>
                <c:pt idx="58">
                  <c:v>6.038881984664257E-05</c:v>
                </c:pt>
                <c:pt idx="59">
                  <c:v>9.509503814931106E-05</c:v>
                </c:pt>
                <c:pt idx="60">
                  <c:v>0.0001470301813946984</c:v>
                </c:pt>
                <c:pt idx="61">
                  <c:v>0.00022326805322898412</c:v>
                </c:pt>
                <c:pt idx="62">
                  <c:v>0.0003330720138334037</c:v>
                </c:pt>
                <c:pt idx="63">
                  <c:v>0.00048826685898875567</c:v>
                </c:pt>
                <c:pt idx="64">
                  <c:v>0.0007035520701830869</c:v>
                </c:pt>
                <c:pt idx="65">
                  <c:v>0.000996698766092711</c:v>
                </c:pt>
                <c:pt idx="66">
                  <c:v>0.0013885632382317308</c:v>
                </c:pt>
                <c:pt idx="67">
                  <c:v>0.0019028459190582813</c:v>
                </c:pt>
                <c:pt idx="68">
                  <c:v>0.0025655285774367972</c:v>
                </c:pt>
                <c:pt idx="69">
                  <c:v>0.0034039366092789057</c:v>
                </c:pt>
                <c:pt idx="70">
                  <c:v>0.004445398695853734</c:v>
                </c:pt>
                <c:pt idx="71">
                  <c:v>0.005715512608954822</c:v>
                </c:pt>
                <c:pt idx="72">
                  <c:v>0.0072360715190054395</c:v>
                </c:pt>
                <c:pt idx="73">
                  <c:v>0.009022755844685705</c:v>
                </c:pt>
                <c:pt idx="74">
                  <c:v>0.01108274576356377</c:v>
                </c:pt>
                <c:pt idx="75">
                  <c:v>0.013412452080228888</c:v>
                </c:pt>
                <c:pt idx="76">
                  <c:v>0.015995590999383937</c:v>
                </c:pt>
                <c:pt idx="77">
                  <c:v>0.018801835034363647</c:v>
                </c:pt>
                <c:pt idx="78">
                  <c:v>0.02178625329378656</c:v>
                </c:pt>
                <c:pt idx="79">
                  <c:v>0.024889708178941112</c:v>
                </c:pt>
                <c:pt idx="80">
                  <c:v>0.0280403041509591</c:v>
                </c:pt>
                <c:pt idx="81">
                  <c:v>0.03115589350106582</c:v>
                </c:pt>
                <c:pt idx="82">
                  <c:v>0.0341475430827865</c:v>
                </c:pt>
                <c:pt idx="83">
                  <c:v>0.03692376609764728</c:v>
                </c:pt>
                <c:pt idx="84">
                  <c:v>0.03939523638530798</c:v>
                </c:pt>
                <c:pt idx="85">
                  <c:v>0.041479640426858325</c:v>
                </c:pt>
                <c:pt idx="86">
                  <c:v>0.043106292992617604</c:v>
                </c:pt>
                <c:pt idx="87">
                  <c:v>0.0442201506926861</c:v>
                </c:pt>
                <c:pt idx="88">
                  <c:v>0.044784903575094806</c:v>
                </c:pt>
                <c:pt idx="89">
                  <c:v>0.04478490357509498</c:v>
                </c:pt>
                <c:pt idx="90">
                  <c:v>0.044225791170912465</c:v>
                </c:pt>
                <c:pt idx="91">
                  <c:v>0.0431337963271852</c:v>
                </c:pt>
                <c:pt idx="92">
                  <c:v>0.04155380378772801</c:v>
                </c:pt>
                <c:pt idx="93">
                  <c:v>0.03954637365305592</c:v>
                </c:pt>
                <c:pt idx="94">
                  <c:v>0.037183985740686105</c:v>
                </c:pt>
                <c:pt idx="95">
                  <c:v>0.03454682363141773</c:v>
                </c:pt>
                <c:pt idx="96">
                  <c:v>0.031718428714226275</c:v>
                </c:pt>
                <c:pt idx="97">
                  <c:v>0.02878153716661206</c:v>
                </c:pt>
                <c:pt idx="98">
                  <c:v>0.02581436838654902</c:v>
                </c:pt>
                <c:pt idx="99">
                  <c:v>0.022887569249752535</c:v>
                </c:pt>
                <c:pt idx="100">
                  <c:v>0.02006194341644983</c:v>
                </c:pt>
                <c:pt idx="101">
                  <c:v>0.01738701762758945</c:v>
                </c:pt>
                <c:pt idx="102">
                  <c:v>0.014900425447626436</c:v>
                </c:pt>
                <c:pt idx="103">
                  <c:v>0.01262802940986214</c:v>
                </c:pt>
                <c:pt idx="104">
                  <c:v>0.010584658955191626</c:v>
                </c:pt>
                <c:pt idx="105">
                  <c:v>0.008775315544047927</c:v>
                </c:pt>
                <c:pt idx="106">
                  <c:v>0.00719668735093882</c:v>
                </c:pt>
                <c:pt idx="107">
                  <c:v>0.005838821813025689</c:v>
                </c:pt>
                <c:pt idx="108">
                  <c:v>0.004686821662999942</c:v>
                </c:pt>
                <c:pt idx="109">
                  <c:v>0.0037224550656748726</c:v>
                </c:pt>
                <c:pt idx="110">
                  <c:v>0.0029255992412184043</c:v>
                </c:pt>
                <c:pt idx="111">
                  <c:v>0.002275466076503245</c:v>
                </c:pt>
                <c:pt idx="112">
                  <c:v>0.00175158499782884</c:v>
                </c:pt>
                <c:pt idx="113">
                  <c:v>0.0013345409507267362</c:v>
                </c:pt>
                <c:pt idx="114">
                  <c:v>0.001006482703252084</c:v>
                </c:pt>
                <c:pt idx="115">
                  <c:v>0.0007514286069114029</c:v>
                </c:pt>
                <c:pt idx="116">
                  <c:v>0.0005554037529345181</c:v>
                </c:pt>
                <c:pt idx="117">
                  <c:v>0.00040644489199423303</c:v>
                </c:pt>
                <c:pt idx="118">
                  <c:v>0.0002945085019863266</c:v>
                </c:pt>
                <c:pt idx="119">
                  <c:v>0.0002113140098997943</c:v>
                </c:pt>
                <c:pt idx="120">
                  <c:v>0.00015014935717435807</c:v>
                </c:pt>
                <c:pt idx="121">
                  <c:v>0.00010566065875232657</c:v>
                </c:pt>
                <c:pt idx="122">
                  <c:v>7.364227731222793E-05</c:v>
                </c:pt>
                <c:pt idx="123">
                  <c:v>5.083865774377941E-05</c:v>
                </c:pt>
                <c:pt idx="124">
                  <c:v>3.476500805062443E-05</c:v>
                </c:pt>
                <c:pt idx="125">
                  <c:v>2.355048932461661E-05</c:v>
                </c:pt>
                <c:pt idx="126">
                  <c:v>1.5804995057853233E-05</c:v>
                </c:pt>
                <c:pt idx="127">
                  <c:v>1.050878860107707E-05</c:v>
                </c:pt>
                <c:pt idx="128">
                  <c:v>6.923112700447124E-06</c:v>
                </c:pt>
                <c:pt idx="129">
                  <c:v>4.5192541239030724E-06</c:v>
                </c:pt>
                <c:pt idx="130">
                  <c:v>2.923307361801226E-06</c:v>
                </c:pt>
                <c:pt idx="131">
                  <c:v>1.873914975513615E-06</c:v>
                </c:pt>
                <c:pt idx="132">
                  <c:v>1.1904684619675354E-06</c:v>
                </c:pt>
                <c:pt idx="133">
                  <c:v>7.49554216794335E-07</c:v>
                </c:pt>
                <c:pt idx="134">
                  <c:v>4.6776691724759456E-07</c:v>
                </c:pt>
                <c:pt idx="135">
                  <c:v>2.8934835843010984E-07</c:v>
                </c:pt>
                <c:pt idx="136">
                  <c:v>1.774193638110556E-07</c:v>
                </c:pt>
                <c:pt idx="137">
                  <c:v>1.0784314270868133E-07</c:v>
                </c:pt>
                <c:pt idx="138">
                  <c:v>6.498577050490816E-08</c:v>
                </c:pt>
                <c:pt idx="139">
                  <c:v>3.882402714544234E-08</c:v>
                </c:pt>
                <c:pt idx="140">
                  <c:v>2.299648610293631E-08</c:v>
                </c:pt>
                <c:pt idx="141">
                  <c:v>1.3505872790613442E-08</c:v>
                </c:pt>
                <c:pt idx="142">
                  <c:v>7.865122137323402E-09</c:v>
                </c:pt>
                <c:pt idx="143">
                  <c:v>4.541831093384015E-09</c:v>
                </c:pt>
                <c:pt idx="144">
                  <c:v>2.600877634672909E-09</c:v>
                </c:pt>
                <c:pt idx="145">
                  <c:v>1.4770416196907108E-09</c:v>
                </c:pt>
                <c:pt idx="146">
                  <c:v>8.31897004193635E-10</c:v>
                </c:pt>
                <c:pt idx="147">
                  <c:v>4.6469741330146916E-10</c:v>
                </c:pt>
                <c:pt idx="148">
                  <c:v>2.5746273919121616E-10</c:v>
                </c:pt>
                <c:pt idx="149">
                  <c:v>1.4148853234832842E-10</c:v>
                </c:pt>
                <c:pt idx="150">
                  <c:v>7.712760413618838E-11</c:v>
                </c:pt>
                <c:pt idx="151">
                  <c:v>4.170603779215898E-11</c:v>
                </c:pt>
                <c:pt idx="152">
                  <c:v>2.2372112987847306E-11</c:v>
                </c:pt>
                <c:pt idx="153">
                  <c:v>1.1905627379497733E-11</c:v>
                </c:pt>
                <c:pt idx="154">
                  <c:v>6.285687076902598E-12</c:v>
                </c:pt>
                <c:pt idx="155">
                  <c:v>3.2925027545681036E-12</c:v>
                </c:pt>
                <c:pt idx="156">
                  <c:v>1.7111573455640738E-12</c:v>
                </c:pt>
                <c:pt idx="157">
                  <c:v>8.823916796213135E-13</c:v>
                </c:pt>
                <c:pt idx="158">
                  <c:v>4.514997766215301E-13</c:v>
                </c:pt>
                <c:pt idx="159">
                  <c:v>2.2924250261655854E-13</c:v>
                </c:pt>
                <c:pt idx="160">
                  <c:v>1.1550233709751178E-13</c:v>
                </c:pt>
                <c:pt idx="161">
                  <c:v>5.775116854875687E-14</c:v>
                </c:pt>
                <c:pt idx="162">
                  <c:v>2.865637694034265E-14</c:v>
                </c:pt>
                <c:pt idx="163">
                  <c:v>1.4111988095449197E-14</c:v>
                </c:pt>
                <c:pt idx="164">
                  <c:v>6.897270255240129E-15</c:v>
                </c:pt>
                <c:pt idx="165">
                  <c:v>3.3458302864173118E-15</c:v>
                </c:pt>
                <c:pt idx="166">
                  <c:v>1.6109553230898233E-15</c:v>
                </c:pt>
                <c:pt idx="167">
                  <c:v>7.698943110349118E-16</c:v>
                </c:pt>
                <c:pt idx="168">
                  <c:v>3.652259772241478E-16</c:v>
                </c:pt>
                <c:pt idx="169">
                  <c:v>1.719847194335843E-16</c:v>
                </c:pt>
                <c:pt idx="170">
                  <c:v>8.039522387723925E-17</c:v>
                </c:pt>
                <c:pt idx="171">
                  <c:v>3.73075875508759E-17</c:v>
                </c:pt>
                <c:pt idx="172">
                  <c:v>1.718718620764855E-17</c:v>
                </c:pt>
                <c:pt idx="173">
                  <c:v>7.860806094971196E-18</c:v>
                </c:pt>
                <c:pt idx="174">
                  <c:v>3.5694219069651E-18</c:v>
                </c:pt>
                <c:pt idx="175">
                  <c:v>1.609202979768348E-18</c:v>
                </c:pt>
                <c:pt idx="176">
                  <c:v>7.203099052296527E-19</c:v>
                </c:pt>
                <c:pt idx="177">
                  <c:v>3.20137735657626E-19</c:v>
                </c:pt>
                <c:pt idx="178">
                  <c:v>1.4127861153001343E-19</c:v>
                </c:pt>
                <c:pt idx="179">
                  <c:v>6.190860505247913E-20</c:v>
                </c:pt>
                <c:pt idx="180">
                  <c:v>2.693850536423836E-20</c:v>
                </c:pt>
                <c:pt idx="181">
                  <c:v>1.1640094910472746E-20</c:v>
                </c:pt>
                <c:pt idx="182">
                  <c:v>4.9947368584534106E-21</c:v>
                </c:pt>
                <c:pt idx="183">
                  <c:v>2.128404351160255E-21</c:v>
                </c:pt>
                <c:pt idx="184">
                  <c:v>9.007272815778437E-22</c:v>
                </c:pt>
                <c:pt idx="185">
                  <c:v>3.7856653863417346E-22</c:v>
                </c:pt>
                <c:pt idx="186">
                  <c:v>1.5802026687732783E-22</c:v>
                </c:pt>
                <c:pt idx="187">
                  <c:v>6.551138901604537E-23</c:v>
                </c:pt>
                <c:pt idx="188">
                  <c:v>2.6975277830136825E-23</c:v>
                </c:pt>
                <c:pt idx="189">
                  <c:v>1.1032442233129321E-23</c:v>
                </c:pt>
                <c:pt idx="190">
                  <c:v>4.481726974187246E-24</c:v>
                </c:pt>
              </c:numCache>
            </c:numRef>
          </c:val>
        </c:ser>
        <c:axId val="34862658"/>
        <c:axId val="45328467"/>
      </c:barChart>
      <c:catAx>
        <c:axId val="34862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28467"/>
        <c:crosses val="autoZero"/>
        <c:auto val="1"/>
        <c:lblOffset val="100"/>
        <c:noMultiLvlLbl val="0"/>
      </c:catAx>
      <c:valAx>
        <c:axId val="4532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B(n,p,k)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62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"/>
          <c:y val="0.8805"/>
          <c:w val="0.08875"/>
          <c:h val="0.1055"/>
        </c:manualLayout>
      </c:layout>
      <c:overlay val="0"/>
      <c:txPr>
        <a:bodyPr vert="horz" rot="0"/>
        <a:lstStyle/>
        <a:p>
          <a:pPr>
            <a:defRPr lang="en-US" cap="none" sz="1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3</xdr:row>
      <xdr:rowOff>114300</xdr:rowOff>
    </xdr:from>
    <xdr:to>
      <xdr:col>4</xdr:col>
      <xdr:colOff>714375</xdr:colOff>
      <xdr:row>5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95325"/>
          <a:ext cx="1409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114300</xdr:rowOff>
    </xdr:from>
    <xdr:to>
      <xdr:col>15</xdr:col>
      <xdr:colOff>161925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1019175"/>
        <a:ext cx="11668125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753100"/>
    <xdr:graphicFrame>
      <xdr:nvGraphicFramePr>
        <xdr:cNvPr id="1" name="Shape 1025"/>
        <xdr:cNvGraphicFramePr/>
      </xdr:nvGraphicFramePr>
      <xdr:xfrm>
        <a:off x="0" y="0"/>
        <a:ext cx="9601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753100"/>
    <xdr:graphicFrame>
      <xdr:nvGraphicFramePr>
        <xdr:cNvPr id="1" name="Shape 1025"/>
        <xdr:cNvGraphicFramePr/>
      </xdr:nvGraphicFramePr>
      <xdr:xfrm>
        <a:off x="0" y="0"/>
        <a:ext cx="9601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5</xdr:row>
      <xdr:rowOff>133350</xdr:rowOff>
    </xdr:from>
    <xdr:to>
      <xdr:col>5</xdr:col>
      <xdr:colOff>381000</xdr:colOff>
      <xdr:row>7</xdr:row>
      <xdr:rowOff>19050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066800"/>
          <a:ext cx="1866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11</xdr:row>
      <xdr:rowOff>9525</xdr:rowOff>
    </xdr:from>
    <xdr:to>
      <xdr:col>14</xdr:col>
      <xdr:colOff>57150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114300" y="1914525"/>
        <a:ext cx="10744200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3</xdr:row>
      <xdr:rowOff>133350</xdr:rowOff>
    </xdr:from>
    <xdr:to>
      <xdr:col>4</xdr:col>
      <xdr:colOff>304800</xdr:colOff>
      <xdr:row>5</xdr:row>
      <xdr:rowOff>28575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714375"/>
          <a:ext cx="1409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28575</xdr:rowOff>
    </xdr:from>
    <xdr:to>
      <xdr:col>15</xdr:col>
      <xdr:colOff>161925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57150" y="1419225"/>
        <a:ext cx="11668125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M198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36" customWidth="1"/>
    <col min="6" max="7" width="12.421875" style="36" bestFit="1" customWidth="1"/>
    <col min="8" max="16384" width="11.421875" style="36" customWidth="1"/>
  </cols>
  <sheetData>
    <row r="1" spans="1:13" ht="20.25">
      <c r="A1" s="34" t="s">
        <v>39</v>
      </c>
      <c r="B1" s="30"/>
      <c r="C1" s="35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35" t="s">
        <v>40</v>
      </c>
      <c r="B3" s="35"/>
      <c r="C3" s="30"/>
      <c r="D3" s="35"/>
      <c r="E3" s="30"/>
      <c r="F3" s="35"/>
      <c r="G3" s="30"/>
      <c r="H3" s="30"/>
      <c r="I3" s="30"/>
      <c r="J3" s="30"/>
      <c r="K3" s="30"/>
      <c r="L3" s="30"/>
      <c r="M3" s="30"/>
    </row>
    <row r="4" spans="1:13" ht="15">
      <c r="A4" s="35" t="s">
        <v>41</v>
      </c>
      <c r="B4" s="31"/>
      <c r="C4" s="30"/>
      <c r="D4" s="35"/>
      <c r="E4" s="35"/>
      <c r="F4" s="30"/>
      <c r="G4" s="30"/>
      <c r="H4" s="30"/>
      <c r="I4" s="30"/>
      <c r="J4" s="30"/>
      <c r="K4" s="30"/>
      <c r="L4" s="30"/>
      <c r="M4" s="30"/>
    </row>
    <row r="5" spans="1:13" ht="12.75">
      <c r="A5" s="32"/>
      <c r="B5" s="33"/>
      <c r="C5" s="30"/>
      <c r="D5" s="30"/>
      <c r="E5" s="32"/>
      <c r="F5" s="33"/>
      <c r="G5" s="30"/>
      <c r="H5" s="30"/>
      <c r="I5" s="30"/>
      <c r="J5" s="30"/>
      <c r="K5" s="30"/>
      <c r="L5" s="30"/>
      <c r="M5" s="30"/>
    </row>
    <row r="6" spans="1:13" ht="18">
      <c r="A6" s="37" t="s">
        <v>21</v>
      </c>
      <c r="B6" s="33"/>
      <c r="C6" s="30"/>
      <c r="D6" s="30"/>
      <c r="E6" s="32"/>
      <c r="F6" s="33"/>
      <c r="G6" s="30"/>
      <c r="H6" s="30"/>
      <c r="I6" s="30"/>
      <c r="J6" s="30"/>
      <c r="K6" s="30"/>
      <c r="L6" s="30"/>
      <c r="M6" s="30"/>
    </row>
    <row r="7" spans="1:13" ht="15">
      <c r="A7" s="38"/>
      <c r="B7" s="33"/>
      <c r="C7" s="30"/>
      <c r="D7" s="30"/>
      <c r="E7" s="32"/>
      <c r="F7" s="33"/>
      <c r="G7" s="30"/>
      <c r="H7" s="30"/>
      <c r="I7" s="30"/>
      <c r="J7" s="30"/>
      <c r="K7" s="30"/>
      <c r="L7" s="30"/>
      <c r="M7" s="30"/>
    </row>
    <row r="8" spans="1:13" ht="12.75">
      <c r="A8" s="33" t="s">
        <v>46</v>
      </c>
      <c r="B8" s="32"/>
      <c r="C8" s="33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8">
      <c r="A10" s="39" t="s">
        <v>0</v>
      </c>
      <c r="B10" s="33"/>
      <c r="C10" s="30"/>
      <c r="D10" s="30"/>
      <c r="E10" s="32"/>
      <c r="F10" s="33"/>
      <c r="G10" s="30"/>
      <c r="H10" s="30"/>
      <c r="I10" s="30"/>
      <c r="J10" s="30"/>
      <c r="K10" s="30"/>
      <c r="L10" s="30"/>
      <c r="M10" s="30"/>
    </row>
    <row r="11" spans="1:13" ht="15">
      <c r="A11" s="31"/>
      <c r="B11" s="33"/>
      <c r="C11" s="30"/>
      <c r="D11" s="30"/>
      <c r="E11" s="32"/>
      <c r="F11" s="33"/>
      <c r="G11" s="30"/>
      <c r="H11" s="30"/>
      <c r="I11" s="30"/>
      <c r="J11" s="30"/>
      <c r="K11" s="30"/>
      <c r="L11" s="30"/>
      <c r="M11" s="30"/>
    </row>
    <row r="12" spans="1:13" ht="15">
      <c r="A12" s="31" t="s">
        <v>47</v>
      </c>
      <c r="B12" s="33"/>
      <c r="C12" s="30"/>
      <c r="D12" s="30"/>
      <c r="E12" s="32"/>
      <c r="F12" s="33"/>
      <c r="G12" s="30"/>
      <c r="H12" s="30"/>
      <c r="I12" s="30"/>
      <c r="J12" s="30"/>
      <c r="K12" s="30"/>
      <c r="L12" s="30"/>
      <c r="M12" s="30"/>
    </row>
    <row r="13" spans="1:13" ht="15">
      <c r="A13" s="31"/>
      <c r="B13" s="33"/>
      <c r="C13" s="30"/>
      <c r="D13" s="30"/>
      <c r="E13" s="32"/>
      <c r="F13" s="33"/>
      <c r="G13" s="30"/>
      <c r="H13" s="30"/>
      <c r="I13" s="30"/>
      <c r="J13" s="30"/>
      <c r="K13" s="30"/>
      <c r="L13" s="30"/>
      <c r="M13" s="30"/>
    </row>
    <row r="14" spans="1:13" ht="12.75">
      <c r="A14" s="35" t="s">
        <v>43</v>
      </c>
      <c r="B14" s="30"/>
      <c r="C14" s="35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3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5">
      <c r="A16" s="31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5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35" t="s">
        <v>42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5">
      <c r="A20" s="31" t="s">
        <v>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5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2.75">
      <c r="A22" s="35" t="s">
        <v>44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2.75">
      <c r="A24" s="35" t="s">
        <v>45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5">
      <c r="A27" s="31" t="s">
        <v>38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>
      <c r="A29" s="35" t="s">
        <v>51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35" t="s">
        <v>52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3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5">
      <c r="A32" s="31" t="s">
        <v>50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2.75">
      <c r="A34" s="35" t="s">
        <v>51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2.75">
      <c r="A35" s="35" t="s">
        <v>53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2.75">
      <c r="A38" s="30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67" spans="1:7" ht="12.75">
      <c r="A67" s="40" t="s">
        <v>10</v>
      </c>
      <c r="B67" s="40" t="s">
        <v>27</v>
      </c>
      <c r="C67" s="40" t="s">
        <v>28</v>
      </c>
      <c r="E67" s="40" t="s">
        <v>10</v>
      </c>
      <c r="F67" s="40" t="s">
        <v>29</v>
      </c>
      <c r="G67" s="40" t="s">
        <v>30</v>
      </c>
    </row>
    <row r="68" spans="1:7" ht="12.75">
      <c r="A68" s="41">
        <v>0</v>
      </c>
      <c r="B68" s="42">
        <f aca="true" t="shared" si="0" ref="B68:B99">BINOMDIST(A68,$C$8,$B$5,0)</f>
        <v>1</v>
      </c>
      <c r="C68" s="43">
        <f>B68</f>
        <v>1</v>
      </c>
      <c r="E68" s="41">
        <v>0</v>
      </c>
      <c r="F68" s="43">
        <f aca="true" t="shared" si="1" ref="F68:F99">BINOMDIST(E68,$C$8,$F$5,0)</f>
        <v>1</v>
      </c>
      <c r="G68" s="43">
        <f>F68</f>
        <v>1</v>
      </c>
    </row>
    <row r="69" spans="1:7" ht="12.75">
      <c r="A69" s="41">
        <v>1</v>
      </c>
      <c r="B69" s="42" t="e">
        <f t="shared" si="0"/>
        <v>#NUM!</v>
      </c>
      <c r="C69" s="43" t="e">
        <f aca="true" t="shared" si="2" ref="C69:C100">B69+C68</f>
        <v>#NUM!</v>
      </c>
      <c r="E69" s="41">
        <v>1</v>
      </c>
      <c r="F69" s="43" t="e">
        <f t="shared" si="1"/>
        <v>#NUM!</v>
      </c>
      <c r="G69" s="43" t="e">
        <f aca="true" t="shared" si="3" ref="G69:G100">F69+G68</f>
        <v>#NUM!</v>
      </c>
    </row>
    <row r="70" spans="1:7" ht="12.75">
      <c r="A70" s="41">
        <v>2</v>
      </c>
      <c r="B70" s="42" t="e">
        <f t="shared" si="0"/>
        <v>#NUM!</v>
      </c>
      <c r="C70" s="43" t="e">
        <f t="shared" si="2"/>
        <v>#NUM!</v>
      </c>
      <c r="E70" s="41">
        <v>2</v>
      </c>
      <c r="F70" s="43" t="e">
        <f t="shared" si="1"/>
        <v>#NUM!</v>
      </c>
      <c r="G70" s="43" t="e">
        <f t="shared" si="3"/>
        <v>#NUM!</v>
      </c>
    </row>
    <row r="71" spans="1:7" ht="12.75">
      <c r="A71" s="41">
        <v>3</v>
      </c>
      <c r="B71" s="42" t="e">
        <f t="shared" si="0"/>
        <v>#NUM!</v>
      </c>
      <c r="C71" s="43" t="e">
        <f t="shared" si="2"/>
        <v>#NUM!</v>
      </c>
      <c r="E71" s="41">
        <v>3</v>
      </c>
      <c r="F71" s="43" t="e">
        <f t="shared" si="1"/>
        <v>#NUM!</v>
      </c>
      <c r="G71" s="43" t="e">
        <f t="shared" si="3"/>
        <v>#NUM!</v>
      </c>
    </row>
    <row r="72" spans="1:7" ht="12.75">
      <c r="A72" s="41">
        <v>4</v>
      </c>
      <c r="B72" s="42" t="e">
        <f t="shared" si="0"/>
        <v>#NUM!</v>
      </c>
      <c r="C72" s="43" t="e">
        <f t="shared" si="2"/>
        <v>#NUM!</v>
      </c>
      <c r="E72" s="41">
        <v>4</v>
      </c>
      <c r="F72" s="43" t="e">
        <f t="shared" si="1"/>
        <v>#NUM!</v>
      </c>
      <c r="G72" s="43" t="e">
        <f t="shared" si="3"/>
        <v>#NUM!</v>
      </c>
    </row>
    <row r="73" spans="1:7" ht="12.75">
      <c r="A73" s="41">
        <v>5</v>
      </c>
      <c r="B73" s="42" t="e">
        <f t="shared" si="0"/>
        <v>#NUM!</v>
      </c>
      <c r="C73" s="43" t="e">
        <f t="shared" si="2"/>
        <v>#NUM!</v>
      </c>
      <c r="E73" s="41">
        <v>5</v>
      </c>
      <c r="F73" s="43" t="e">
        <f t="shared" si="1"/>
        <v>#NUM!</v>
      </c>
      <c r="G73" s="43" t="e">
        <f t="shared" si="3"/>
        <v>#NUM!</v>
      </c>
    </row>
    <row r="74" spans="1:7" ht="12.75">
      <c r="A74" s="41">
        <v>6</v>
      </c>
      <c r="B74" s="42" t="e">
        <f t="shared" si="0"/>
        <v>#NUM!</v>
      </c>
      <c r="C74" s="43" t="e">
        <f t="shared" si="2"/>
        <v>#NUM!</v>
      </c>
      <c r="E74" s="41">
        <v>6</v>
      </c>
      <c r="F74" s="43" t="e">
        <f t="shared" si="1"/>
        <v>#NUM!</v>
      </c>
      <c r="G74" s="43" t="e">
        <f t="shared" si="3"/>
        <v>#NUM!</v>
      </c>
    </row>
    <row r="75" spans="1:7" ht="12.75">
      <c r="A75" s="41">
        <v>7</v>
      </c>
      <c r="B75" s="42" t="e">
        <f t="shared" si="0"/>
        <v>#NUM!</v>
      </c>
      <c r="C75" s="43" t="e">
        <f t="shared" si="2"/>
        <v>#NUM!</v>
      </c>
      <c r="E75" s="41">
        <v>7</v>
      </c>
      <c r="F75" s="43" t="e">
        <f t="shared" si="1"/>
        <v>#NUM!</v>
      </c>
      <c r="G75" s="43" t="e">
        <f t="shared" si="3"/>
        <v>#NUM!</v>
      </c>
    </row>
    <row r="76" spans="1:7" ht="12.75">
      <c r="A76" s="41">
        <v>8</v>
      </c>
      <c r="B76" s="42" t="e">
        <f t="shared" si="0"/>
        <v>#NUM!</v>
      </c>
      <c r="C76" s="43" t="e">
        <f t="shared" si="2"/>
        <v>#NUM!</v>
      </c>
      <c r="E76" s="41">
        <v>8</v>
      </c>
      <c r="F76" s="43" t="e">
        <f t="shared" si="1"/>
        <v>#NUM!</v>
      </c>
      <c r="G76" s="43" t="e">
        <f t="shared" si="3"/>
        <v>#NUM!</v>
      </c>
    </row>
    <row r="77" spans="1:7" ht="12.75">
      <c r="A77" s="41">
        <v>9</v>
      </c>
      <c r="B77" s="42" t="e">
        <f t="shared" si="0"/>
        <v>#NUM!</v>
      </c>
      <c r="C77" s="43" t="e">
        <f t="shared" si="2"/>
        <v>#NUM!</v>
      </c>
      <c r="E77" s="41">
        <v>9</v>
      </c>
      <c r="F77" s="43" t="e">
        <f t="shared" si="1"/>
        <v>#NUM!</v>
      </c>
      <c r="G77" s="43" t="e">
        <f t="shared" si="3"/>
        <v>#NUM!</v>
      </c>
    </row>
    <row r="78" spans="1:7" ht="12.75">
      <c r="A78" s="41">
        <v>10</v>
      </c>
      <c r="B78" s="42" t="e">
        <f t="shared" si="0"/>
        <v>#NUM!</v>
      </c>
      <c r="C78" s="43" t="e">
        <f t="shared" si="2"/>
        <v>#NUM!</v>
      </c>
      <c r="E78" s="41">
        <v>10</v>
      </c>
      <c r="F78" s="43" t="e">
        <f t="shared" si="1"/>
        <v>#NUM!</v>
      </c>
      <c r="G78" s="43" t="e">
        <f t="shared" si="3"/>
        <v>#NUM!</v>
      </c>
    </row>
    <row r="79" spans="1:7" ht="12.75">
      <c r="A79" s="41">
        <v>11</v>
      </c>
      <c r="B79" s="42" t="e">
        <f t="shared" si="0"/>
        <v>#NUM!</v>
      </c>
      <c r="C79" s="43" t="e">
        <f t="shared" si="2"/>
        <v>#NUM!</v>
      </c>
      <c r="E79" s="41">
        <v>11</v>
      </c>
      <c r="F79" s="43" t="e">
        <f t="shared" si="1"/>
        <v>#NUM!</v>
      </c>
      <c r="G79" s="43" t="e">
        <f t="shared" si="3"/>
        <v>#NUM!</v>
      </c>
    </row>
    <row r="80" spans="1:7" ht="12.75">
      <c r="A80" s="41">
        <v>12</v>
      </c>
      <c r="B80" s="42" t="e">
        <f t="shared" si="0"/>
        <v>#NUM!</v>
      </c>
      <c r="C80" s="43" t="e">
        <f t="shared" si="2"/>
        <v>#NUM!</v>
      </c>
      <c r="E80" s="41">
        <v>12</v>
      </c>
      <c r="F80" s="43" t="e">
        <f t="shared" si="1"/>
        <v>#NUM!</v>
      </c>
      <c r="G80" s="43" t="e">
        <f t="shared" si="3"/>
        <v>#NUM!</v>
      </c>
    </row>
    <row r="81" spans="1:7" ht="12.75">
      <c r="A81" s="41">
        <v>13</v>
      </c>
      <c r="B81" s="42" t="e">
        <f t="shared" si="0"/>
        <v>#NUM!</v>
      </c>
      <c r="C81" s="43" t="e">
        <f t="shared" si="2"/>
        <v>#NUM!</v>
      </c>
      <c r="E81" s="41">
        <v>13</v>
      </c>
      <c r="F81" s="43" t="e">
        <f t="shared" si="1"/>
        <v>#NUM!</v>
      </c>
      <c r="G81" s="43" t="e">
        <f t="shared" si="3"/>
        <v>#NUM!</v>
      </c>
    </row>
    <row r="82" spans="1:7" ht="12.75">
      <c r="A82" s="41">
        <v>14</v>
      </c>
      <c r="B82" s="42" t="e">
        <f t="shared" si="0"/>
        <v>#NUM!</v>
      </c>
      <c r="C82" s="43" t="e">
        <f t="shared" si="2"/>
        <v>#NUM!</v>
      </c>
      <c r="E82" s="41">
        <v>14</v>
      </c>
      <c r="F82" s="43" t="e">
        <f t="shared" si="1"/>
        <v>#NUM!</v>
      </c>
      <c r="G82" s="43" t="e">
        <f t="shared" si="3"/>
        <v>#NUM!</v>
      </c>
    </row>
    <row r="83" spans="1:7" ht="12.75">
      <c r="A83" s="41">
        <v>15</v>
      </c>
      <c r="B83" s="42" t="e">
        <f t="shared" si="0"/>
        <v>#NUM!</v>
      </c>
      <c r="C83" s="43" t="e">
        <f t="shared" si="2"/>
        <v>#NUM!</v>
      </c>
      <c r="E83" s="41">
        <v>15</v>
      </c>
      <c r="F83" s="43" t="e">
        <f t="shared" si="1"/>
        <v>#NUM!</v>
      </c>
      <c r="G83" s="43" t="e">
        <f t="shared" si="3"/>
        <v>#NUM!</v>
      </c>
    </row>
    <row r="84" spans="1:7" ht="12.75">
      <c r="A84" s="41">
        <v>16</v>
      </c>
      <c r="B84" s="42" t="e">
        <f t="shared" si="0"/>
        <v>#NUM!</v>
      </c>
      <c r="C84" s="43" t="e">
        <f t="shared" si="2"/>
        <v>#NUM!</v>
      </c>
      <c r="E84" s="41">
        <v>16</v>
      </c>
      <c r="F84" s="43" t="e">
        <f t="shared" si="1"/>
        <v>#NUM!</v>
      </c>
      <c r="G84" s="43" t="e">
        <f t="shared" si="3"/>
        <v>#NUM!</v>
      </c>
    </row>
    <row r="85" spans="1:7" ht="12.75">
      <c r="A85" s="41">
        <v>17</v>
      </c>
      <c r="B85" s="42" t="e">
        <f t="shared" si="0"/>
        <v>#NUM!</v>
      </c>
      <c r="C85" s="43" t="e">
        <f t="shared" si="2"/>
        <v>#NUM!</v>
      </c>
      <c r="E85" s="41">
        <v>17</v>
      </c>
      <c r="F85" s="43" t="e">
        <f t="shared" si="1"/>
        <v>#NUM!</v>
      </c>
      <c r="G85" s="43" t="e">
        <f t="shared" si="3"/>
        <v>#NUM!</v>
      </c>
    </row>
    <row r="86" spans="1:7" ht="12.75">
      <c r="A86" s="41">
        <v>18</v>
      </c>
      <c r="B86" s="42" t="e">
        <f t="shared" si="0"/>
        <v>#NUM!</v>
      </c>
      <c r="C86" s="43" t="e">
        <f t="shared" si="2"/>
        <v>#NUM!</v>
      </c>
      <c r="E86" s="41">
        <v>18</v>
      </c>
      <c r="F86" s="43" t="e">
        <f t="shared" si="1"/>
        <v>#NUM!</v>
      </c>
      <c r="G86" s="43" t="e">
        <f t="shared" si="3"/>
        <v>#NUM!</v>
      </c>
    </row>
    <row r="87" spans="1:7" ht="12.75">
      <c r="A87" s="41">
        <v>19</v>
      </c>
      <c r="B87" s="42" t="e">
        <f t="shared" si="0"/>
        <v>#NUM!</v>
      </c>
      <c r="C87" s="43" t="e">
        <f t="shared" si="2"/>
        <v>#NUM!</v>
      </c>
      <c r="E87" s="41">
        <v>19</v>
      </c>
      <c r="F87" s="43" t="e">
        <f t="shared" si="1"/>
        <v>#NUM!</v>
      </c>
      <c r="G87" s="43" t="e">
        <f t="shared" si="3"/>
        <v>#NUM!</v>
      </c>
    </row>
    <row r="88" spans="1:7" ht="12.75">
      <c r="A88" s="41">
        <v>20</v>
      </c>
      <c r="B88" s="42" t="e">
        <f t="shared" si="0"/>
        <v>#NUM!</v>
      </c>
      <c r="C88" s="43" t="e">
        <f t="shared" si="2"/>
        <v>#NUM!</v>
      </c>
      <c r="E88" s="41">
        <v>20</v>
      </c>
      <c r="F88" s="43" t="e">
        <f t="shared" si="1"/>
        <v>#NUM!</v>
      </c>
      <c r="G88" s="43" t="e">
        <f t="shared" si="3"/>
        <v>#NUM!</v>
      </c>
    </row>
    <row r="89" spans="1:7" ht="12.75">
      <c r="A89" s="41">
        <v>21</v>
      </c>
      <c r="B89" s="42" t="e">
        <f t="shared" si="0"/>
        <v>#NUM!</v>
      </c>
      <c r="C89" s="43" t="e">
        <f t="shared" si="2"/>
        <v>#NUM!</v>
      </c>
      <c r="E89" s="41">
        <v>21</v>
      </c>
      <c r="F89" s="43" t="e">
        <f t="shared" si="1"/>
        <v>#NUM!</v>
      </c>
      <c r="G89" s="43" t="e">
        <f t="shared" si="3"/>
        <v>#NUM!</v>
      </c>
    </row>
    <row r="90" spans="1:7" ht="12.75">
      <c r="A90" s="41">
        <v>22</v>
      </c>
      <c r="B90" s="42" t="e">
        <f t="shared" si="0"/>
        <v>#NUM!</v>
      </c>
      <c r="C90" s="43" t="e">
        <f t="shared" si="2"/>
        <v>#NUM!</v>
      </c>
      <c r="E90" s="41">
        <v>22</v>
      </c>
      <c r="F90" s="43" t="e">
        <f t="shared" si="1"/>
        <v>#NUM!</v>
      </c>
      <c r="G90" s="43" t="e">
        <f t="shared" si="3"/>
        <v>#NUM!</v>
      </c>
    </row>
    <row r="91" spans="1:7" ht="12.75">
      <c r="A91" s="41">
        <v>23</v>
      </c>
      <c r="B91" s="42" t="e">
        <f t="shared" si="0"/>
        <v>#NUM!</v>
      </c>
      <c r="C91" s="43" t="e">
        <f t="shared" si="2"/>
        <v>#NUM!</v>
      </c>
      <c r="E91" s="41">
        <v>23</v>
      </c>
      <c r="F91" s="43" t="e">
        <f t="shared" si="1"/>
        <v>#NUM!</v>
      </c>
      <c r="G91" s="43" t="e">
        <f t="shared" si="3"/>
        <v>#NUM!</v>
      </c>
    </row>
    <row r="92" spans="1:7" ht="12.75">
      <c r="A92" s="41">
        <v>24</v>
      </c>
      <c r="B92" s="42" t="e">
        <f t="shared" si="0"/>
        <v>#NUM!</v>
      </c>
      <c r="C92" s="43" t="e">
        <f t="shared" si="2"/>
        <v>#NUM!</v>
      </c>
      <c r="E92" s="41">
        <v>24</v>
      </c>
      <c r="F92" s="43" t="e">
        <f t="shared" si="1"/>
        <v>#NUM!</v>
      </c>
      <c r="G92" s="43" t="e">
        <f t="shared" si="3"/>
        <v>#NUM!</v>
      </c>
    </row>
    <row r="93" spans="1:7" ht="12.75">
      <c r="A93" s="41">
        <v>25</v>
      </c>
      <c r="B93" s="42" t="e">
        <f t="shared" si="0"/>
        <v>#NUM!</v>
      </c>
      <c r="C93" s="43" t="e">
        <f t="shared" si="2"/>
        <v>#NUM!</v>
      </c>
      <c r="E93" s="41">
        <v>25</v>
      </c>
      <c r="F93" s="43" t="e">
        <f t="shared" si="1"/>
        <v>#NUM!</v>
      </c>
      <c r="G93" s="43" t="e">
        <f t="shared" si="3"/>
        <v>#NUM!</v>
      </c>
    </row>
    <row r="94" spans="1:7" ht="12.75">
      <c r="A94" s="41">
        <v>26</v>
      </c>
      <c r="B94" s="42" t="e">
        <f t="shared" si="0"/>
        <v>#NUM!</v>
      </c>
      <c r="C94" s="43" t="e">
        <f t="shared" si="2"/>
        <v>#NUM!</v>
      </c>
      <c r="E94" s="41">
        <v>26</v>
      </c>
      <c r="F94" s="43" t="e">
        <f t="shared" si="1"/>
        <v>#NUM!</v>
      </c>
      <c r="G94" s="43" t="e">
        <f t="shared" si="3"/>
        <v>#NUM!</v>
      </c>
    </row>
    <row r="95" spans="1:7" ht="12.75">
      <c r="A95" s="41">
        <v>27</v>
      </c>
      <c r="B95" s="42" t="e">
        <f t="shared" si="0"/>
        <v>#NUM!</v>
      </c>
      <c r="C95" s="43" t="e">
        <f t="shared" si="2"/>
        <v>#NUM!</v>
      </c>
      <c r="E95" s="41">
        <v>27</v>
      </c>
      <c r="F95" s="43" t="e">
        <f t="shared" si="1"/>
        <v>#NUM!</v>
      </c>
      <c r="G95" s="43" t="e">
        <f t="shared" si="3"/>
        <v>#NUM!</v>
      </c>
    </row>
    <row r="96" spans="1:7" ht="12.75">
      <c r="A96" s="41">
        <v>28</v>
      </c>
      <c r="B96" s="42" t="e">
        <f t="shared" si="0"/>
        <v>#NUM!</v>
      </c>
      <c r="C96" s="43" t="e">
        <f t="shared" si="2"/>
        <v>#NUM!</v>
      </c>
      <c r="E96" s="41">
        <v>28</v>
      </c>
      <c r="F96" s="43" t="e">
        <f t="shared" si="1"/>
        <v>#NUM!</v>
      </c>
      <c r="G96" s="43" t="e">
        <f t="shared" si="3"/>
        <v>#NUM!</v>
      </c>
    </row>
    <row r="97" spans="1:7" ht="12.75">
      <c r="A97" s="41">
        <v>29</v>
      </c>
      <c r="B97" s="42" t="e">
        <f t="shared" si="0"/>
        <v>#NUM!</v>
      </c>
      <c r="C97" s="43" t="e">
        <f t="shared" si="2"/>
        <v>#NUM!</v>
      </c>
      <c r="E97" s="41">
        <v>29</v>
      </c>
      <c r="F97" s="43" t="e">
        <f t="shared" si="1"/>
        <v>#NUM!</v>
      </c>
      <c r="G97" s="43" t="e">
        <f t="shared" si="3"/>
        <v>#NUM!</v>
      </c>
    </row>
    <row r="98" spans="1:7" ht="12.75">
      <c r="A98" s="41">
        <v>30</v>
      </c>
      <c r="B98" s="42" t="e">
        <f t="shared" si="0"/>
        <v>#NUM!</v>
      </c>
      <c r="C98" s="43" t="e">
        <f t="shared" si="2"/>
        <v>#NUM!</v>
      </c>
      <c r="E98" s="41">
        <v>30</v>
      </c>
      <c r="F98" s="43" t="e">
        <f t="shared" si="1"/>
        <v>#NUM!</v>
      </c>
      <c r="G98" s="43" t="e">
        <f t="shared" si="3"/>
        <v>#NUM!</v>
      </c>
    </row>
    <row r="99" spans="1:7" ht="12.75">
      <c r="A99" s="41">
        <v>31</v>
      </c>
      <c r="B99" s="42" t="e">
        <f t="shared" si="0"/>
        <v>#NUM!</v>
      </c>
      <c r="C99" s="43" t="e">
        <f t="shared" si="2"/>
        <v>#NUM!</v>
      </c>
      <c r="E99" s="41">
        <v>31</v>
      </c>
      <c r="F99" s="43" t="e">
        <f t="shared" si="1"/>
        <v>#NUM!</v>
      </c>
      <c r="G99" s="43" t="e">
        <f t="shared" si="3"/>
        <v>#NUM!</v>
      </c>
    </row>
    <row r="100" spans="1:7" ht="12.75">
      <c r="A100" s="41">
        <v>32</v>
      </c>
      <c r="B100" s="42" t="e">
        <f aca="true" t="shared" si="4" ref="B100:B131">BINOMDIST(A100,$C$8,$B$5,0)</f>
        <v>#NUM!</v>
      </c>
      <c r="C100" s="43" t="e">
        <f t="shared" si="2"/>
        <v>#NUM!</v>
      </c>
      <c r="E100" s="41">
        <v>32</v>
      </c>
      <c r="F100" s="43" t="e">
        <f aca="true" t="shared" si="5" ref="F100:F131">BINOMDIST(E100,$C$8,$F$5,0)</f>
        <v>#NUM!</v>
      </c>
      <c r="G100" s="43" t="e">
        <f t="shared" si="3"/>
        <v>#NUM!</v>
      </c>
    </row>
    <row r="101" spans="1:7" ht="12.75">
      <c r="A101" s="41">
        <v>33</v>
      </c>
      <c r="B101" s="42" t="e">
        <f t="shared" si="4"/>
        <v>#NUM!</v>
      </c>
      <c r="C101" s="43" t="e">
        <f aca="true" t="shared" si="6" ref="C101:C132">B101+C100</f>
        <v>#NUM!</v>
      </c>
      <c r="E101" s="41">
        <v>33</v>
      </c>
      <c r="F101" s="43" t="e">
        <f t="shared" si="5"/>
        <v>#NUM!</v>
      </c>
      <c r="G101" s="43" t="e">
        <f aca="true" t="shared" si="7" ref="G101:G132">F101+G100</f>
        <v>#NUM!</v>
      </c>
    </row>
    <row r="102" spans="1:7" ht="12.75">
      <c r="A102" s="41">
        <v>34</v>
      </c>
      <c r="B102" s="42" t="e">
        <f t="shared" si="4"/>
        <v>#NUM!</v>
      </c>
      <c r="C102" s="43" t="e">
        <f t="shared" si="6"/>
        <v>#NUM!</v>
      </c>
      <c r="E102" s="41">
        <v>34</v>
      </c>
      <c r="F102" s="43" t="e">
        <f t="shared" si="5"/>
        <v>#NUM!</v>
      </c>
      <c r="G102" s="43" t="e">
        <f t="shared" si="7"/>
        <v>#NUM!</v>
      </c>
    </row>
    <row r="103" spans="1:7" ht="12.75">
      <c r="A103" s="41">
        <v>35</v>
      </c>
      <c r="B103" s="42" t="e">
        <f t="shared" si="4"/>
        <v>#NUM!</v>
      </c>
      <c r="C103" s="43" t="e">
        <f t="shared" si="6"/>
        <v>#NUM!</v>
      </c>
      <c r="E103" s="41">
        <v>35</v>
      </c>
      <c r="F103" s="43" t="e">
        <f t="shared" si="5"/>
        <v>#NUM!</v>
      </c>
      <c r="G103" s="43" t="e">
        <f t="shared" si="7"/>
        <v>#NUM!</v>
      </c>
    </row>
    <row r="104" spans="1:7" ht="12.75">
      <c r="A104" s="41">
        <v>36</v>
      </c>
      <c r="B104" s="42" t="e">
        <f t="shared" si="4"/>
        <v>#NUM!</v>
      </c>
      <c r="C104" s="43" t="e">
        <f t="shared" si="6"/>
        <v>#NUM!</v>
      </c>
      <c r="E104" s="41">
        <v>36</v>
      </c>
      <c r="F104" s="43" t="e">
        <f t="shared" si="5"/>
        <v>#NUM!</v>
      </c>
      <c r="G104" s="43" t="e">
        <f t="shared" si="7"/>
        <v>#NUM!</v>
      </c>
    </row>
    <row r="105" spans="1:7" ht="12.75">
      <c r="A105" s="41">
        <v>37</v>
      </c>
      <c r="B105" s="42" t="e">
        <f t="shared" si="4"/>
        <v>#NUM!</v>
      </c>
      <c r="C105" s="43" t="e">
        <f t="shared" si="6"/>
        <v>#NUM!</v>
      </c>
      <c r="E105" s="41">
        <v>37</v>
      </c>
      <c r="F105" s="43" t="e">
        <f t="shared" si="5"/>
        <v>#NUM!</v>
      </c>
      <c r="G105" s="43" t="e">
        <f t="shared" si="7"/>
        <v>#NUM!</v>
      </c>
    </row>
    <row r="106" spans="1:7" ht="12.75">
      <c r="A106" s="41">
        <v>38</v>
      </c>
      <c r="B106" s="42" t="e">
        <f t="shared" si="4"/>
        <v>#NUM!</v>
      </c>
      <c r="C106" s="43" t="e">
        <f t="shared" si="6"/>
        <v>#NUM!</v>
      </c>
      <c r="E106" s="41">
        <v>38</v>
      </c>
      <c r="F106" s="43" t="e">
        <f t="shared" si="5"/>
        <v>#NUM!</v>
      </c>
      <c r="G106" s="43" t="e">
        <f t="shared" si="7"/>
        <v>#NUM!</v>
      </c>
    </row>
    <row r="107" spans="1:7" ht="12.75">
      <c r="A107" s="41">
        <v>39</v>
      </c>
      <c r="B107" s="42" t="e">
        <f t="shared" si="4"/>
        <v>#NUM!</v>
      </c>
      <c r="C107" s="43" t="e">
        <f t="shared" si="6"/>
        <v>#NUM!</v>
      </c>
      <c r="E107" s="41">
        <v>39</v>
      </c>
      <c r="F107" s="43" t="e">
        <f t="shared" si="5"/>
        <v>#NUM!</v>
      </c>
      <c r="G107" s="43" t="e">
        <f t="shared" si="7"/>
        <v>#NUM!</v>
      </c>
    </row>
    <row r="108" spans="1:7" ht="12.75">
      <c r="A108" s="41">
        <v>40</v>
      </c>
      <c r="B108" s="42" t="e">
        <f t="shared" si="4"/>
        <v>#NUM!</v>
      </c>
      <c r="C108" s="43" t="e">
        <f t="shared" si="6"/>
        <v>#NUM!</v>
      </c>
      <c r="E108" s="41">
        <v>40</v>
      </c>
      <c r="F108" s="43" t="e">
        <f t="shared" si="5"/>
        <v>#NUM!</v>
      </c>
      <c r="G108" s="43" t="e">
        <f t="shared" si="7"/>
        <v>#NUM!</v>
      </c>
    </row>
    <row r="109" spans="1:7" ht="12.75">
      <c r="A109" s="41">
        <v>41</v>
      </c>
      <c r="B109" s="42" t="e">
        <f t="shared" si="4"/>
        <v>#NUM!</v>
      </c>
      <c r="C109" s="43" t="e">
        <f t="shared" si="6"/>
        <v>#NUM!</v>
      </c>
      <c r="E109" s="41">
        <v>41</v>
      </c>
      <c r="F109" s="43" t="e">
        <f t="shared" si="5"/>
        <v>#NUM!</v>
      </c>
      <c r="G109" s="43" t="e">
        <f t="shared" si="7"/>
        <v>#NUM!</v>
      </c>
    </row>
    <row r="110" spans="1:7" ht="12.75">
      <c r="A110" s="41">
        <v>42</v>
      </c>
      <c r="B110" s="42" t="e">
        <f t="shared" si="4"/>
        <v>#NUM!</v>
      </c>
      <c r="C110" s="43" t="e">
        <f t="shared" si="6"/>
        <v>#NUM!</v>
      </c>
      <c r="E110" s="41">
        <v>42</v>
      </c>
      <c r="F110" s="43" t="e">
        <f t="shared" si="5"/>
        <v>#NUM!</v>
      </c>
      <c r="G110" s="43" t="e">
        <f t="shared" si="7"/>
        <v>#NUM!</v>
      </c>
    </row>
    <row r="111" spans="1:7" ht="12.75">
      <c r="A111" s="41">
        <v>43</v>
      </c>
      <c r="B111" s="42" t="e">
        <f t="shared" si="4"/>
        <v>#NUM!</v>
      </c>
      <c r="C111" s="43" t="e">
        <f t="shared" si="6"/>
        <v>#NUM!</v>
      </c>
      <c r="E111" s="41">
        <v>43</v>
      </c>
      <c r="F111" s="43" t="e">
        <f t="shared" si="5"/>
        <v>#NUM!</v>
      </c>
      <c r="G111" s="43" t="e">
        <f t="shared" si="7"/>
        <v>#NUM!</v>
      </c>
    </row>
    <row r="112" spans="1:7" ht="12.75">
      <c r="A112" s="41">
        <v>44</v>
      </c>
      <c r="B112" s="42" t="e">
        <f t="shared" si="4"/>
        <v>#NUM!</v>
      </c>
      <c r="C112" s="43" t="e">
        <f t="shared" si="6"/>
        <v>#NUM!</v>
      </c>
      <c r="E112" s="41">
        <v>44</v>
      </c>
      <c r="F112" s="43" t="e">
        <f t="shared" si="5"/>
        <v>#NUM!</v>
      </c>
      <c r="G112" s="43" t="e">
        <f t="shared" si="7"/>
        <v>#NUM!</v>
      </c>
    </row>
    <row r="113" spans="1:7" ht="12.75">
      <c r="A113" s="41">
        <v>45</v>
      </c>
      <c r="B113" s="42" t="e">
        <f t="shared" si="4"/>
        <v>#NUM!</v>
      </c>
      <c r="C113" s="43" t="e">
        <f t="shared" si="6"/>
        <v>#NUM!</v>
      </c>
      <c r="E113" s="41">
        <v>45</v>
      </c>
      <c r="F113" s="43" t="e">
        <f t="shared" si="5"/>
        <v>#NUM!</v>
      </c>
      <c r="G113" s="43" t="e">
        <f t="shared" si="7"/>
        <v>#NUM!</v>
      </c>
    </row>
    <row r="114" spans="1:7" ht="12.75">
      <c r="A114" s="41">
        <v>46</v>
      </c>
      <c r="B114" s="42" t="e">
        <f t="shared" si="4"/>
        <v>#NUM!</v>
      </c>
      <c r="C114" s="43" t="e">
        <f t="shared" si="6"/>
        <v>#NUM!</v>
      </c>
      <c r="E114" s="41">
        <v>46</v>
      </c>
      <c r="F114" s="43" t="e">
        <f t="shared" si="5"/>
        <v>#NUM!</v>
      </c>
      <c r="G114" s="43" t="e">
        <f t="shared" si="7"/>
        <v>#NUM!</v>
      </c>
    </row>
    <row r="115" spans="1:7" ht="12.75">
      <c r="A115" s="41">
        <v>47</v>
      </c>
      <c r="B115" s="42" t="e">
        <f t="shared" si="4"/>
        <v>#NUM!</v>
      </c>
      <c r="C115" s="43" t="e">
        <f t="shared" si="6"/>
        <v>#NUM!</v>
      </c>
      <c r="E115" s="41">
        <v>47</v>
      </c>
      <c r="F115" s="43" t="e">
        <f t="shared" si="5"/>
        <v>#NUM!</v>
      </c>
      <c r="G115" s="43" t="e">
        <f t="shared" si="7"/>
        <v>#NUM!</v>
      </c>
    </row>
    <row r="116" spans="1:7" ht="12.75">
      <c r="A116" s="41">
        <v>48</v>
      </c>
      <c r="B116" s="42" t="e">
        <f t="shared" si="4"/>
        <v>#NUM!</v>
      </c>
      <c r="C116" s="43" t="e">
        <f t="shared" si="6"/>
        <v>#NUM!</v>
      </c>
      <c r="E116" s="41">
        <v>48</v>
      </c>
      <c r="F116" s="43" t="e">
        <f t="shared" si="5"/>
        <v>#NUM!</v>
      </c>
      <c r="G116" s="43" t="e">
        <f t="shared" si="7"/>
        <v>#NUM!</v>
      </c>
    </row>
    <row r="117" spans="1:7" ht="12.75">
      <c r="A117" s="41">
        <v>49</v>
      </c>
      <c r="B117" s="42" t="e">
        <f t="shared" si="4"/>
        <v>#NUM!</v>
      </c>
      <c r="C117" s="43" t="e">
        <f t="shared" si="6"/>
        <v>#NUM!</v>
      </c>
      <c r="E117" s="41">
        <v>49</v>
      </c>
      <c r="F117" s="43" t="e">
        <f t="shared" si="5"/>
        <v>#NUM!</v>
      </c>
      <c r="G117" s="43" t="e">
        <f t="shared" si="7"/>
        <v>#NUM!</v>
      </c>
    </row>
    <row r="118" spans="1:7" ht="12.75">
      <c r="A118" s="41">
        <v>50</v>
      </c>
      <c r="B118" s="42" t="e">
        <f t="shared" si="4"/>
        <v>#NUM!</v>
      </c>
      <c r="C118" s="43" t="e">
        <f t="shared" si="6"/>
        <v>#NUM!</v>
      </c>
      <c r="E118" s="41">
        <v>50</v>
      </c>
      <c r="F118" s="43" t="e">
        <f t="shared" si="5"/>
        <v>#NUM!</v>
      </c>
      <c r="G118" s="43" t="e">
        <f t="shared" si="7"/>
        <v>#NUM!</v>
      </c>
    </row>
    <row r="119" spans="1:7" ht="12.75">
      <c r="A119" s="41">
        <v>51</v>
      </c>
      <c r="B119" s="42" t="e">
        <f t="shared" si="4"/>
        <v>#NUM!</v>
      </c>
      <c r="C119" s="43" t="e">
        <f t="shared" si="6"/>
        <v>#NUM!</v>
      </c>
      <c r="E119" s="41">
        <v>51</v>
      </c>
      <c r="F119" s="43" t="e">
        <f t="shared" si="5"/>
        <v>#NUM!</v>
      </c>
      <c r="G119" s="43" t="e">
        <f t="shared" si="7"/>
        <v>#NUM!</v>
      </c>
    </row>
    <row r="120" spans="1:7" ht="12.75">
      <c r="A120" s="41">
        <v>52</v>
      </c>
      <c r="B120" s="42" t="e">
        <f t="shared" si="4"/>
        <v>#NUM!</v>
      </c>
      <c r="C120" s="43" t="e">
        <f t="shared" si="6"/>
        <v>#NUM!</v>
      </c>
      <c r="E120" s="41">
        <v>52</v>
      </c>
      <c r="F120" s="43" t="e">
        <f t="shared" si="5"/>
        <v>#NUM!</v>
      </c>
      <c r="G120" s="43" t="e">
        <f t="shared" si="7"/>
        <v>#NUM!</v>
      </c>
    </row>
    <row r="121" spans="1:7" ht="12.75">
      <c r="A121" s="41">
        <v>53</v>
      </c>
      <c r="B121" s="42" t="e">
        <f t="shared" si="4"/>
        <v>#NUM!</v>
      </c>
      <c r="C121" s="43" t="e">
        <f t="shared" si="6"/>
        <v>#NUM!</v>
      </c>
      <c r="E121" s="41">
        <v>53</v>
      </c>
      <c r="F121" s="43" t="e">
        <f t="shared" si="5"/>
        <v>#NUM!</v>
      </c>
      <c r="G121" s="43" t="e">
        <f t="shared" si="7"/>
        <v>#NUM!</v>
      </c>
    </row>
    <row r="122" spans="1:7" ht="12.75">
      <c r="A122" s="41">
        <v>54</v>
      </c>
      <c r="B122" s="42" t="e">
        <f t="shared" si="4"/>
        <v>#NUM!</v>
      </c>
      <c r="C122" s="43" t="e">
        <f t="shared" si="6"/>
        <v>#NUM!</v>
      </c>
      <c r="E122" s="41">
        <v>54</v>
      </c>
      <c r="F122" s="43" t="e">
        <f t="shared" si="5"/>
        <v>#NUM!</v>
      </c>
      <c r="G122" s="43" t="e">
        <f t="shared" si="7"/>
        <v>#NUM!</v>
      </c>
    </row>
    <row r="123" spans="1:7" ht="12.75">
      <c r="A123" s="41">
        <v>55</v>
      </c>
      <c r="B123" s="42" t="e">
        <f t="shared" si="4"/>
        <v>#NUM!</v>
      </c>
      <c r="C123" s="43" t="e">
        <f t="shared" si="6"/>
        <v>#NUM!</v>
      </c>
      <c r="E123" s="41">
        <v>55</v>
      </c>
      <c r="F123" s="43" t="e">
        <f t="shared" si="5"/>
        <v>#NUM!</v>
      </c>
      <c r="G123" s="43" t="e">
        <f t="shared" si="7"/>
        <v>#NUM!</v>
      </c>
    </row>
    <row r="124" spans="1:7" ht="12.75">
      <c r="A124" s="41">
        <v>56</v>
      </c>
      <c r="B124" s="42" t="e">
        <f t="shared" si="4"/>
        <v>#NUM!</v>
      </c>
      <c r="C124" s="43" t="e">
        <f t="shared" si="6"/>
        <v>#NUM!</v>
      </c>
      <c r="E124" s="41">
        <v>56</v>
      </c>
      <c r="F124" s="43" t="e">
        <f t="shared" si="5"/>
        <v>#NUM!</v>
      </c>
      <c r="G124" s="43" t="e">
        <f t="shared" si="7"/>
        <v>#NUM!</v>
      </c>
    </row>
    <row r="125" spans="1:7" ht="12.75">
      <c r="A125" s="41">
        <v>57</v>
      </c>
      <c r="B125" s="42" t="e">
        <f t="shared" si="4"/>
        <v>#NUM!</v>
      </c>
      <c r="C125" s="43" t="e">
        <f t="shared" si="6"/>
        <v>#NUM!</v>
      </c>
      <c r="E125" s="41">
        <v>57</v>
      </c>
      <c r="F125" s="43" t="e">
        <f t="shared" si="5"/>
        <v>#NUM!</v>
      </c>
      <c r="G125" s="43" t="e">
        <f t="shared" si="7"/>
        <v>#NUM!</v>
      </c>
    </row>
    <row r="126" spans="1:7" ht="12.75">
      <c r="A126" s="41">
        <v>58</v>
      </c>
      <c r="B126" s="42" t="e">
        <f t="shared" si="4"/>
        <v>#NUM!</v>
      </c>
      <c r="C126" s="43" t="e">
        <f t="shared" si="6"/>
        <v>#NUM!</v>
      </c>
      <c r="E126" s="41">
        <v>58</v>
      </c>
      <c r="F126" s="43" t="e">
        <f t="shared" si="5"/>
        <v>#NUM!</v>
      </c>
      <c r="G126" s="43" t="e">
        <f t="shared" si="7"/>
        <v>#NUM!</v>
      </c>
    </row>
    <row r="127" spans="1:7" ht="12.75">
      <c r="A127" s="41">
        <v>59</v>
      </c>
      <c r="B127" s="42" t="e">
        <f t="shared" si="4"/>
        <v>#NUM!</v>
      </c>
      <c r="C127" s="43" t="e">
        <f t="shared" si="6"/>
        <v>#NUM!</v>
      </c>
      <c r="E127" s="41">
        <v>59</v>
      </c>
      <c r="F127" s="43" t="e">
        <f t="shared" si="5"/>
        <v>#NUM!</v>
      </c>
      <c r="G127" s="43" t="e">
        <f t="shared" si="7"/>
        <v>#NUM!</v>
      </c>
    </row>
    <row r="128" spans="1:7" ht="12.75">
      <c r="A128" s="41">
        <v>60</v>
      </c>
      <c r="B128" s="42" t="e">
        <f t="shared" si="4"/>
        <v>#NUM!</v>
      </c>
      <c r="C128" s="43" t="e">
        <f t="shared" si="6"/>
        <v>#NUM!</v>
      </c>
      <c r="E128" s="41">
        <v>60</v>
      </c>
      <c r="F128" s="43" t="e">
        <f t="shared" si="5"/>
        <v>#NUM!</v>
      </c>
      <c r="G128" s="43" t="e">
        <f t="shared" si="7"/>
        <v>#NUM!</v>
      </c>
    </row>
    <row r="129" spans="1:7" ht="12.75">
      <c r="A129" s="41">
        <v>61</v>
      </c>
      <c r="B129" s="42" t="e">
        <f t="shared" si="4"/>
        <v>#NUM!</v>
      </c>
      <c r="C129" s="43" t="e">
        <f t="shared" si="6"/>
        <v>#NUM!</v>
      </c>
      <c r="E129" s="41">
        <v>61</v>
      </c>
      <c r="F129" s="43" t="e">
        <f t="shared" si="5"/>
        <v>#NUM!</v>
      </c>
      <c r="G129" s="43" t="e">
        <f t="shared" si="7"/>
        <v>#NUM!</v>
      </c>
    </row>
    <row r="130" spans="1:7" ht="12.75">
      <c r="A130" s="41">
        <v>62</v>
      </c>
      <c r="B130" s="42" t="e">
        <f t="shared" si="4"/>
        <v>#NUM!</v>
      </c>
      <c r="C130" s="43" t="e">
        <f t="shared" si="6"/>
        <v>#NUM!</v>
      </c>
      <c r="E130" s="41">
        <v>62</v>
      </c>
      <c r="F130" s="43" t="e">
        <f t="shared" si="5"/>
        <v>#NUM!</v>
      </c>
      <c r="G130" s="43" t="e">
        <f t="shared" si="7"/>
        <v>#NUM!</v>
      </c>
    </row>
    <row r="131" spans="1:7" ht="12.75">
      <c r="A131" s="41">
        <v>63</v>
      </c>
      <c r="B131" s="42" t="e">
        <f t="shared" si="4"/>
        <v>#NUM!</v>
      </c>
      <c r="C131" s="43" t="e">
        <f t="shared" si="6"/>
        <v>#NUM!</v>
      </c>
      <c r="E131" s="41">
        <v>63</v>
      </c>
      <c r="F131" s="43" t="e">
        <f t="shared" si="5"/>
        <v>#NUM!</v>
      </c>
      <c r="G131" s="43" t="e">
        <f t="shared" si="7"/>
        <v>#NUM!</v>
      </c>
    </row>
    <row r="132" spans="1:7" ht="12.75">
      <c r="A132" s="41">
        <v>64</v>
      </c>
      <c r="B132" s="42" t="e">
        <f aca="true" t="shared" si="8" ref="B132:B163">BINOMDIST(A132,$C$8,$B$5,0)</f>
        <v>#NUM!</v>
      </c>
      <c r="C132" s="43" t="e">
        <f t="shared" si="6"/>
        <v>#NUM!</v>
      </c>
      <c r="E132" s="41">
        <v>64</v>
      </c>
      <c r="F132" s="43" t="e">
        <f aca="true" t="shared" si="9" ref="F132:F163">BINOMDIST(E132,$C$8,$F$5,0)</f>
        <v>#NUM!</v>
      </c>
      <c r="G132" s="43" t="e">
        <f t="shared" si="7"/>
        <v>#NUM!</v>
      </c>
    </row>
    <row r="133" spans="1:7" ht="12.75">
      <c r="A133" s="41">
        <v>65</v>
      </c>
      <c r="B133" s="42" t="e">
        <f t="shared" si="8"/>
        <v>#NUM!</v>
      </c>
      <c r="C133" s="43" t="e">
        <f aca="true" t="shared" si="10" ref="C133:C164">B133+C132</f>
        <v>#NUM!</v>
      </c>
      <c r="E133" s="41">
        <v>65</v>
      </c>
      <c r="F133" s="43" t="e">
        <f t="shared" si="9"/>
        <v>#NUM!</v>
      </c>
      <c r="G133" s="43" t="e">
        <f aca="true" t="shared" si="11" ref="G133:G164">F133+G132</f>
        <v>#NUM!</v>
      </c>
    </row>
    <row r="134" spans="1:7" ht="12.75">
      <c r="A134" s="41">
        <v>66</v>
      </c>
      <c r="B134" s="42" t="e">
        <f t="shared" si="8"/>
        <v>#NUM!</v>
      </c>
      <c r="C134" s="43" t="e">
        <f t="shared" si="10"/>
        <v>#NUM!</v>
      </c>
      <c r="E134" s="41">
        <v>66</v>
      </c>
      <c r="F134" s="43" t="e">
        <f t="shared" si="9"/>
        <v>#NUM!</v>
      </c>
      <c r="G134" s="43" t="e">
        <f t="shared" si="11"/>
        <v>#NUM!</v>
      </c>
    </row>
    <row r="135" spans="1:7" ht="12.75">
      <c r="A135" s="41">
        <v>67</v>
      </c>
      <c r="B135" s="42" t="e">
        <f t="shared" si="8"/>
        <v>#NUM!</v>
      </c>
      <c r="C135" s="43" t="e">
        <f t="shared" si="10"/>
        <v>#NUM!</v>
      </c>
      <c r="E135" s="41">
        <v>67</v>
      </c>
      <c r="F135" s="43" t="e">
        <f t="shared" si="9"/>
        <v>#NUM!</v>
      </c>
      <c r="G135" s="43" t="e">
        <f t="shared" si="11"/>
        <v>#NUM!</v>
      </c>
    </row>
    <row r="136" spans="1:7" ht="12.75">
      <c r="A136" s="41">
        <v>68</v>
      </c>
      <c r="B136" s="42" t="e">
        <f t="shared" si="8"/>
        <v>#NUM!</v>
      </c>
      <c r="C136" s="43" t="e">
        <f t="shared" si="10"/>
        <v>#NUM!</v>
      </c>
      <c r="E136" s="41">
        <v>68</v>
      </c>
      <c r="F136" s="43" t="e">
        <f t="shared" si="9"/>
        <v>#NUM!</v>
      </c>
      <c r="G136" s="43" t="e">
        <f t="shared" si="11"/>
        <v>#NUM!</v>
      </c>
    </row>
    <row r="137" spans="1:7" ht="12.75">
      <c r="A137" s="41">
        <v>69</v>
      </c>
      <c r="B137" s="42" t="e">
        <f t="shared" si="8"/>
        <v>#NUM!</v>
      </c>
      <c r="C137" s="43" t="e">
        <f t="shared" si="10"/>
        <v>#NUM!</v>
      </c>
      <c r="E137" s="41">
        <v>69</v>
      </c>
      <c r="F137" s="43" t="e">
        <f t="shared" si="9"/>
        <v>#NUM!</v>
      </c>
      <c r="G137" s="43" t="e">
        <f t="shared" si="11"/>
        <v>#NUM!</v>
      </c>
    </row>
    <row r="138" spans="1:7" ht="12.75">
      <c r="A138" s="41">
        <v>70</v>
      </c>
      <c r="B138" s="42" t="e">
        <f t="shared" si="8"/>
        <v>#NUM!</v>
      </c>
      <c r="C138" s="43" t="e">
        <f t="shared" si="10"/>
        <v>#NUM!</v>
      </c>
      <c r="E138" s="41">
        <v>70</v>
      </c>
      <c r="F138" s="43" t="e">
        <f t="shared" si="9"/>
        <v>#NUM!</v>
      </c>
      <c r="G138" s="43" t="e">
        <f t="shared" si="11"/>
        <v>#NUM!</v>
      </c>
    </row>
    <row r="139" spans="1:7" ht="12.75">
      <c r="A139" s="41">
        <v>71</v>
      </c>
      <c r="B139" s="42" t="e">
        <f t="shared" si="8"/>
        <v>#NUM!</v>
      </c>
      <c r="C139" s="43" t="e">
        <f t="shared" si="10"/>
        <v>#NUM!</v>
      </c>
      <c r="E139" s="41">
        <v>71</v>
      </c>
      <c r="F139" s="43" t="e">
        <f t="shared" si="9"/>
        <v>#NUM!</v>
      </c>
      <c r="G139" s="43" t="e">
        <f t="shared" si="11"/>
        <v>#NUM!</v>
      </c>
    </row>
    <row r="140" spans="1:7" ht="12.75">
      <c r="A140" s="41">
        <v>72</v>
      </c>
      <c r="B140" s="42" t="e">
        <f t="shared" si="8"/>
        <v>#NUM!</v>
      </c>
      <c r="C140" s="43" t="e">
        <f t="shared" si="10"/>
        <v>#NUM!</v>
      </c>
      <c r="E140" s="41">
        <v>72</v>
      </c>
      <c r="F140" s="43" t="e">
        <f t="shared" si="9"/>
        <v>#NUM!</v>
      </c>
      <c r="G140" s="43" t="e">
        <f t="shared" si="11"/>
        <v>#NUM!</v>
      </c>
    </row>
    <row r="141" spans="1:7" ht="12.75">
      <c r="A141" s="41">
        <v>73</v>
      </c>
      <c r="B141" s="42" t="e">
        <f t="shared" si="8"/>
        <v>#NUM!</v>
      </c>
      <c r="C141" s="43" t="e">
        <f t="shared" si="10"/>
        <v>#NUM!</v>
      </c>
      <c r="E141" s="41">
        <v>73</v>
      </c>
      <c r="F141" s="43" t="e">
        <f t="shared" si="9"/>
        <v>#NUM!</v>
      </c>
      <c r="G141" s="43" t="e">
        <f t="shared" si="11"/>
        <v>#NUM!</v>
      </c>
    </row>
    <row r="142" spans="1:7" ht="12.75">
      <c r="A142" s="41">
        <v>74</v>
      </c>
      <c r="B142" s="42" t="e">
        <f t="shared" si="8"/>
        <v>#NUM!</v>
      </c>
      <c r="C142" s="43" t="e">
        <f t="shared" si="10"/>
        <v>#NUM!</v>
      </c>
      <c r="E142" s="41">
        <v>74</v>
      </c>
      <c r="F142" s="43" t="e">
        <f t="shared" si="9"/>
        <v>#NUM!</v>
      </c>
      <c r="G142" s="43" t="e">
        <f t="shared" si="11"/>
        <v>#NUM!</v>
      </c>
    </row>
    <row r="143" spans="1:7" ht="12.75">
      <c r="A143" s="41">
        <v>75</v>
      </c>
      <c r="B143" s="42" t="e">
        <f t="shared" si="8"/>
        <v>#NUM!</v>
      </c>
      <c r="C143" s="43" t="e">
        <f t="shared" si="10"/>
        <v>#NUM!</v>
      </c>
      <c r="E143" s="41">
        <v>75</v>
      </c>
      <c r="F143" s="43" t="e">
        <f t="shared" si="9"/>
        <v>#NUM!</v>
      </c>
      <c r="G143" s="43" t="e">
        <f t="shared" si="11"/>
        <v>#NUM!</v>
      </c>
    </row>
    <row r="144" spans="1:7" ht="12.75">
      <c r="A144" s="41">
        <v>76</v>
      </c>
      <c r="B144" s="42" t="e">
        <f t="shared" si="8"/>
        <v>#NUM!</v>
      </c>
      <c r="C144" s="43" t="e">
        <f t="shared" si="10"/>
        <v>#NUM!</v>
      </c>
      <c r="E144" s="41">
        <v>76</v>
      </c>
      <c r="F144" s="43" t="e">
        <f t="shared" si="9"/>
        <v>#NUM!</v>
      </c>
      <c r="G144" s="43" t="e">
        <f t="shared" si="11"/>
        <v>#NUM!</v>
      </c>
    </row>
    <row r="145" spans="1:7" ht="12.75">
      <c r="A145" s="41">
        <v>77</v>
      </c>
      <c r="B145" s="42" t="e">
        <f t="shared" si="8"/>
        <v>#NUM!</v>
      </c>
      <c r="C145" s="43" t="e">
        <f t="shared" si="10"/>
        <v>#NUM!</v>
      </c>
      <c r="E145" s="41">
        <v>77</v>
      </c>
      <c r="F145" s="43" t="e">
        <f t="shared" si="9"/>
        <v>#NUM!</v>
      </c>
      <c r="G145" s="43" t="e">
        <f t="shared" si="11"/>
        <v>#NUM!</v>
      </c>
    </row>
    <row r="146" spans="1:7" ht="12.75">
      <c r="A146" s="41">
        <v>78</v>
      </c>
      <c r="B146" s="42" t="e">
        <f t="shared" si="8"/>
        <v>#NUM!</v>
      </c>
      <c r="C146" s="43" t="e">
        <f t="shared" si="10"/>
        <v>#NUM!</v>
      </c>
      <c r="E146" s="41">
        <v>78</v>
      </c>
      <c r="F146" s="43" t="e">
        <f t="shared" si="9"/>
        <v>#NUM!</v>
      </c>
      <c r="G146" s="43" t="e">
        <f t="shared" si="11"/>
        <v>#NUM!</v>
      </c>
    </row>
    <row r="147" spans="1:7" ht="12.75">
      <c r="A147" s="41">
        <v>79</v>
      </c>
      <c r="B147" s="42" t="e">
        <f t="shared" si="8"/>
        <v>#NUM!</v>
      </c>
      <c r="C147" s="43" t="e">
        <f t="shared" si="10"/>
        <v>#NUM!</v>
      </c>
      <c r="E147" s="41">
        <v>79</v>
      </c>
      <c r="F147" s="43" t="e">
        <f t="shared" si="9"/>
        <v>#NUM!</v>
      </c>
      <c r="G147" s="43" t="e">
        <f t="shared" si="11"/>
        <v>#NUM!</v>
      </c>
    </row>
    <row r="148" spans="1:7" ht="12.75">
      <c r="A148" s="41">
        <v>80</v>
      </c>
      <c r="B148" s="42" t="e">
        <f t="shared" si="8"/>
        <v>#NUM!</v>
      </c>
      <c r="C148" s="43" t="e">
        <f t="shared" si="10"/>
        <v>#NUM!</v>
      </c>
      <c r="E148" s="41">
        <v>80</v>
      </c>
      <c r="F148" s="43" t="e">
        <f t="shared" si="9"/>
        <v>#NUM!</v>
      </c>
      <c r="G148" s="43" t="e">
        <f t="shared" si="11"/>
        <v>#NUM!</v>
      </c>
    </row>
    <row r="149" spans="1:7" ht="12.75">
      <c r="A149" s="41">
        <v>81</v>
      </c>
      <c r="B149" s="42" t="e">
        <f t="shared" si="8"/>
        <v>#NUM!</v>
      </c>
      <c r="C149" s="43" t="e">
        <f t="shared" si="10"/>
        <v>#NUM!</v>
      </c>
      <c r="E149" s="41">
        <v>81</v>
      </c>
      <c r="F149" s="43" t="e">
        <f t="shared" si="9"/>
        <v>#NUM!</v>
      </c>
      <c r="G149" s="43" t="e">
        <f t="shared" si="11"/>
        <v>#NUM!</v>
      </c>
    </row>
    <row r="150" spans="1:7" ht="12.75">
      <c r="A150" s="41">
        <v>82</v>
      </c>
      <c r="B150" s="42" t="e">
        <f t="shared" si="8"/>
        <v>#NUM!</v>
      </c>
      <c r="C150" s="43" t="e">
        <f t="shared" si="10"/>
        <v>#NUM!</v>
      </c>
      <c r="E150" s="41">
        <v>82</v>
      </c>
      <c r="F150" s="43" t="e">
        <f t="shared" si="9"/>
        <v>#NUM!</v>
      </c>
      <c r="G150" s="43" t="e">
        <f t="shared" si="11"/>
        <v>#NUM!</v>
      </c>
    </row>
    <row r="151" spans="1:7" ht="12.75">
      <c r="A151" s="41">
        <v>83</v>
      </c>
      <c r="B151" s="42" t="e">
        <f t="shared" si="8"/>
        <v>#NUM!</v>
      </c>
      <c r="C151" s="43" t="e">
        <f t="shared" si="10"/>
        <v>#NUM!</v>
      </c>
      <c r="E151" s="41">
        <v>83</v>
      </c>
      <c r="F151" s="43" t="e">
        <f t="shared" si="9"/>
        <v>#NUM!</v>
      </c>
      <c r="G151" s="43" t="e">
        <f t="shared" si="11"/>
        <v>#NUM!</v>
      </c>
    </row>
    <row r="152" spans="1:7" ht="12.75">
      <c r="A152" s="41">
        <v>84</v>
      </c>
      <c r="B152" s="42" t="e">
        <f t="shared" si="8"/>
        <v>#NUM!</v>
      </c>
      <c r="C152" s="43" t="e">
        <f t="shared" si="10"/>
        <v>#NUM!</v>
      </c>
      <c r="E152" s="41">
        <v>84</v>
      </c>
      <c r="F152" s="43" t="e">
        <f t="shared" si="9"/>
        <v>#NUM!</v>
      </c>
      <c r="G152" s="43" t="e">
        <f t="shared" si="11"/>
        <v>#NUM!</v>
      </c>
    </row>
    <row r="153" spans="1:7" ht="12.75">
      <c r="A153" s="41">
        <v>85</v>
      </c>
      <c r="B153" s="42" t="e">
        <f t="shared" si="8"/>
        <v>#NUM!</v>
      </c>
      <c r="C153" s="43" t="e">
        <f t="shared" si="10"/>
        <v>#NUM!</v>
      </c>
      <c r="E153" s="41">
        <v>85</v>
      </c>
      <c r="F153" s="43" t="e">
        <f t="shared" si="9"/>
        <v>#NUM!</v>
      </c>
      <c r="G153" s="43" t="e">
        <f t="shared" si="11"/>
        <v>#NUM!</v>
      </c>
    </row>
    <row r="154" spans="1:7" ht="12.75">
      <c r="A154" s="41">
        <v>86</v>
      </c>
      <c r="B154" s="42" t="e">
        <f t="shared" si="8"/>
        <v>#NUM!</v>
      </c>
      <c r="C154" s="43" t="e">
        <f t="shared" si="10"/>
        <v>#NUM!</v>
      </c>
      <c r="E154" s="41">
        <v>86</v>
      </c>
      <c r="F154" s="43" t="e">
        <f t="shared" si="9"/>
        <v>#NUM!</v>
      </c>
      <c r="G154" s="43" t="e">
        <f t="shared" si="11"/>
        <v>#NUM!</v>
      </c>
    </row>
    <row r="155" spans="1:7" ht="12.75">
      <c r="A155" s="41">
        <v>87</v>
      </c>
      <c r="B155" s="42" t="e">
        <f t="shared" si="8"/>
        <v>#NUM!</v>
      </c>
      <c r="C155" s="43" t="e">
        <f t="shared" si="10"/>
        <v>#NUM!</v>
      </c>
      <c r="E155" s="41">
        <v>87</v>
      </c>
      <c r="F155" s="43" t="e">
        <f t="shared" si="9"/>
        <v>#NUM!</v>
      </c>
      <c r="G155" s="43" t="e">
        <f t="shared" si="11"/>
        <v>#NUM!</v>
      </c>
    </row>
    <row r="156" spans="1:7" ht="12.75">
      <c r="A156" s="41">
        <v>88</v>
      </c>
      <c r="B156" s="42" t="e">
        <f t="shared" si="8"/>
        <v>#NUM!</v>
      </c>
      <c r="C156" s="43" t="e">
        <f t="shared" si="10"/>
        <v>#NUM!</v>
      </c>
      <c r="E156" s="41">
        <v>88</v>
      </c>
      <c r="F156" s="43" t="e">
        <f t="shared" si="9"/>
        <v>#NUM!</v>
      </c>
      <c r="G156" s="43" t="e">
        <f t="shared" si="11"/>
        <v>#NUM!</v>
      </c>
    </row>
    <row r="157" spans="1:7" ht="12.75">
      <c r="A157" s="41">
        <v>89</v>
      </c>
      <c r="B157" s="42" t="e">
        <f t="shared" si="8"/>
        <v>#NUM!</v>
      </c>
      <c r="C157" s="43" t="e">
        <f t="shared" si="10"/>
        <v>#NUM!</v>
      </c>
      <c r="E157" s="41">
        <v>89</v>
      </c>
      <c r="F157" s="43" t="e">
        <f t="shared" si="9"/>
        <v>#NUM!</v>
      </c>
      <c r="G157" s="43" t="e">
        <f t="shared" si="11"/>
        <v>#NUM!</v>
      </c>
    </row>
    <row r="158" spans="1:7" ht="12.75">
      <c r="A158" s="41">
        <v>90</v>
      </c>
      <c r="B158" s="42" t="e">
        <f t="shared" si="8"/>
        <v>#NUM!</v>
      </c>
      <c r="C158" s="43" t="e">
        <f t="shared" si="10"/>
        <v>#NUM!</v>
      </c>
      <c r="E158" s="41">
        <v>90</v>
      </c>
      <c r="F158" s="43" t="e">
        <f t="shared" si="9"/>
        <v>#NUM!</v>
      </c>
      <c r="G158" s="43" t="e">
        <f t="shared" si="11"/>
        <v>#NUM!</v>
      </c>
    </row>
    <row r="159" spans="1:7" ht="12.75">
      <c r="A159" s="41">
        <v>91</v>
      </c>
      <c r="B159" s="42" t="e">
        <f t="shared" si="8"/>
        <v>#NUM!</v>
      </c>
      <c r="C159" s="43" t="e">
        <f t="shared" si="10"/>
        <v>#NUM!</v>
      </c>
      <c r="E159" s="41">
        <v>91</v>
      </c>
      <c r="F159" s="43" t="e">
        <f t="shared" si="9"/>
        <v>#NUM!</v>
      </c>
      <c r="G159" s="43" t="e">
        <f t="shared" si="11"/>
        <v>#NUM!</v>
      </c>
    </row>
    <row r="160" spans="1:7" ht="12.75">
      <c r="A160" s="41">
        <v>92</v>
      </c>
      <c r="B160" s="42" t="e">
        <f t="shared" si="8"/>
        <v>#NUM!</v>
      </c>
      <c r="C160" s="43" t="e">
        <f t="shared" si="10"/>
        <v>#NUM!</v>
      </c>
      <c r="E160" s="41">
        <v>92</v>
      </c>
      <c r="F160" s="43" t="e">
        <f t="shared" si="9"/>
        <v>#NUM!</v>
      </c>
      <c r="G160" s="43" t="e">
        <f t="shared" si="11"/>
        <v>#NUM!</v>
      </c>
    </row>
    <row r="161" spans="1:7" ht="12.75">
      <c r="A161" s="41">
        <v>93</v>
      </c>
      <c r="B161" s="42" t="e">
        <f t="shared" si="8"/>
        <v>#NUM!</v>
      </c>
      <c r="C161" s="43" t="e">
        <f t="shared" si="10"/>
        <v>#NUM!</v>
      </c>
      <c r="E161" s="41">
        <v>93</v>
      </c>
      <c r="F161" s="43" t="e">
        <f t="shared" si="9"/>
        <v>#NUM!</v>
      </c>
      <c r="G161" s="43" t="e">
        <f t="shared" si="11"/>
        <v>#NUM!</v>
      </c>
    </row>
    <row r="162" spans="1:7" ht="12.75">
      <c r="A162" s="41">
        <v>94</v>
      </c>
      <c r="B162" s="42" t="e">
        <f t="shared" si="8"/>
        <v>#NUM!</v>
      </c>
      <c r="C162" s="43" t="e">
        <f t="shared" si="10"/>
        <v>#NUM!</v>
      </c>
      <c r="E162" s="41">
        <v>94</v>
      </c>
      <c r="F162" s="43" t="e">
        <f t="shared" si="9"/>
        <v>#NUM!</v>
      </c>
      <c r="G162" s="43" t="e">
        <f t="shared" si="11"/>
        <v>#NUM!</v>
      </c>
    </row>
    <row r="163" spans="1:7" ht="12.75">
      <c r="A163" s="41">
        <v>95</v>
      </c>
      <c r="B163" s="42" t="e">
        <f t="shared" si="8"/>
        <v>#NUM!</v>
      </c>
      <c r="C163" s="43" t="e">
        <f t="shared" si="10"/>
        <v>#NUM!</v>
      </c>
      <c r="E163" s="41">
        <v>95</v>
      </c>
      <c r="F163" s="43" t="e">
        <f t="shared" si="9"/>
        <v>#NUM!</v>
      </c>
      <c r="G163" s="43" t="e">
        <f t="shared" si="11"/>
        <v>#NUM!</v>
      </c>
    </row>
    <row r="164" spans="1:7" ht="12.75">
      <c r="A164" s="41">
        <v>96</v>
      </c>
      <c r="B164" s="42" t="e">
        <f>BINOMDIST(A164,$C$8,$B$5,0)</f>
        <v>#NUM!</v>
      </c>
      <c r="C164" s="43" t="e">
        <f t="shared" si="10"/>
        <v>#NUM!</v>
      </c>
      <c r="E164" s="41">
        <v>96</v>
      </c>
      <c r="F164" s="43" t="e">
        <f>BINOMDIST(E164,$C$8,$F$5,0)</f>
        <v>#NUM!</v>
      </c>
      <c r="G164" s="43" t="e">
        <f t="shared" si="11"/>
        <v>#NUM!</v>
      </c>
    </row>
    <row r="165" spans="1:7" ht="12.75">
      <c r="A165" s="41">
        <v>97</v>
      </c>
      <c r="B165" s="42" t="e">
        <f>BINOMDIST(A165,$C$8,$B$5,0)</f>
        <v>#NUM!</v>
      </c>
      <c r="C165" s="43" t="e">
        <f>B165+C164</f>
        <v>#NUM!</v>
      </c>
      <c r="E165" s="41">
        <v>97</v>
      </c>
      <c r="F165" s="43" t="e">
        <f>BINOMDIST(E165,$C$8,$F$5,0)</f>
        <v>#NUM!</v>
      </c>
      <c r="G165" s="43" t="e">
        <f>F165+G164</f>
        <v>#NUM!</v>
      </c>
    </row>
    <row r="166" spans="1:7" ht="12.75">
      <c r="A166" s="41">
        <v>98</v>
      </c>
      <c r="B166" s="42" t="e">
        <f>BINOMDIST(A166,$C$8,$B$5,0)</f>
        <v>#NUM!</v>
      </c>
      <c r="C166" s="43" t="e">
        <f>B166+C165</f>
        <v>#NUM!</v>
      </c>
      <c r="E166" s="41">
        <v>98</v>
      </c>
      <c r="F166" s="43" t="e">
        <f>BINOMDIST(E166,$C$8,$F$5,0)</f>
        <v>#NUM!</v>
      </c>
      <c r="G166" s="43" t="e">
        <f>F166+G165</f>
        <v>#NUM!</v>
      </c>
    </row>
    <row r="167" spans="1:7" ht="12.75">
      <c r="A167" s="41">
        <v>99</v>
      </c>
      <c r="B167" s="42" t="e">
        <f>BINOMDIST(A167,$C$8,$B$5,0)</f>
        <v>#NUM!</v>
      </c>
      <c r="C167" s="43" t="e">
        <f>B167+C166</f>
        <v>#NUM!</v>
      </c>
      <c r="E167" s="41">
        <v>99</v>
      </c>
      <c r="F167" s="43" t="e">
        <f>BINOMDIST(E167,$C$8,$F$5,0)</f>
        <v>#NUM!</v>
      </c>
      <c r="G167" s="43" t="e">
        <f>F167+G166</f>
        <v>#NUM!</v>
      </c>
    </row>
    <row r="168" spans="1:7" ht="12.75">
      <c r="A168" s="41">
        <v>100</v>
      </c>
      <c r="B168" s="42" t="e">
        <f>BINOMDIST(A168,$C$8,$B$5,0)</f>
        <v>#NUM!</v>
      </c>
      <c r="C168" s="43" t="e">
        <f>B168+C167</f>
        <v>#NUM!</v>
      </c>
      <c r="E168" s="41">
        <v>100</v>
      </c>
      <c r="F168" s="43" t="e">
        <f>BINOMDIST(E168,$C$8,$F$5,0)</f>
        <v>#NUM!</v>
      </c>
      <c r="G168" s="43" t="e">
        <f>F168+G167</f>
        <v>#NUM!</v>
      </c>
    </row>
    <row r="169" spans="1:7" ht="12.75">
      <c r="A169" s="41"/>
      <c r="B169" s="42"/>
      <c r="C169" s="43"/>
      <c r="E169" s="41"/>
      <c r="F169" s="43"/>
      <c r="G169" s="43"/>
    </row>
    <row r="170" spans="1:7" ht="12.75">
      <c r="A170" s="41"/>
      <c r="B170" s="42"/>
      <c r="C170" s="43"/>
      <c r="E170" s="41"/>
      <c r="F170" s="43"/>
      <c r="G170" s="43"/>
    </row>
    <row r="171" spans="1:7" ht="12.75">
      <c r="A171" s="41"/>
      <c r="B171" s="42"/>
      <c r="C171" s="43"/>
      <c r="E171" s="41"/>
      <c r="F171" s="43"/>
      <c r="G171" s="43"/>
    </row>
    <row r="172" spans="1:7" ht="12.75">
      <c r="A172" s="41"/>
      <c r="B172" s="42"/>
      <c r="C172" s="43"/>
      <c r="E172" s="41"/>
      <c r="F172" s="43"/>
      <c r="G172" s="43"/>
    </row>
    <row r="173" spans="1:7" ht="12.75">
      <c r="A173" s="41"/>
      <c r="B173" s="42"/>
      <c r="C173" s="43"/>
      <c r="E173" s="41"/>
      <c r="F173" s="43"/>
      <c r="G173" s="43"/>
    </row>
    <row r="174" spans="1:7" ht="12.75">
      <c r="A174" s="41"/>
      <c r="B174" s="42"/>
      <c r="C174" s="43"/>
      <c r="E174" s="41"/>
      <c r="F174" s="43"/>
      <c r="G174" s="43"/>
    </row>
    <row r="175" spans="1:7" ht="12.75">
      <c r="A175" s="41"/>
      <c r="B175" s="42"/>
      <c r="C175" s="43"/>
      <c r="E175" s="41"/>
      <c r="F175" s="43"/>
      <c r="G175" s="43"/>
    </row>
    <row r="176" spans="1:7" ht="12.75">
      <c r="A176" s="41"/>
      <c r="B176" s="42"/>
      <c r="C176" s="43"/>
      <c r="E176" s="41"/>
      <c r="F176" s="43"/>
      <c r="G176" s="43"/>
    </row>
    <row r="177" spans="1:7" ht="12.75">
      <c r="A177" s="41"/>
      <c r="B177" s="42"/>
      <c r="C177" s="43"/>
      <c r="E177" s="41"/>
      <c r="F177" s="43"/>
      <c r="G177" s="43"/>
    </row>
    <row r="178" spans="1:7" ht="12.75">
      <c r="A178" s="41"/>
      <c r="B178" s="42"/>
      <c r="C178" s="43"/>
      <c r="E178" s="41"/>
      <c r="F178" s="43"/>
      <c r="G178" s="43"/>
    </row>
    <row r="179" spans="1:7" ht="12.75">
      <c r="A179" s="41"/>
      <c r="B179" s="42"/>
      <c r="C179" s="43"/>
      <c r="E179" s="41"/>
      <c r="F179" s="43"/>
      <c r="G179" s="43"/>
    </row>
    <row r="180" spans="1:7" ht="12.75">
      <c r="A180" s="41"/>
      <c r="B180" s="42"/>
      <c r="C180" s="43"/>
      <c r="E180" s="41"/>
      <c r="F180" s="43"/>
      <c r="G180" s="43"/>
    </row>
    <row r="181" spans="1:7" ht="12.75">
      <c r="A181" s="41"/>
      <c r="B181" s="42"/>
      <c r="C181" s="43"/>
      <c r="E181" s="41"/>
      <c r="F181" s="43"/>
      <c r="G181" s="43"/>
    </row>
    <row r="182" spans="1:7" ht="12.75">
      <c r="A182" s="41"/>
      <c r="B182" s="42"/>
      <c r="C182" s="43"/>
      <c r="E182" s="41"/>
      <c r="F182" s="43"/>
      <c r="G182" s="43"/>
    </row>
    <row r="183" spans="1:7" ht="12.75">
      <c r="A183" s="41"/>
      <c r="B183" s="42"/>
      <c r="C183" s="43"/>
      <c r="E183" s="41"/>
      <c r="F183" s="43"/>
      <c r="G183" s="43"/>
    </row>
    <row r="184" spans="1:7" ht="12.75">
      <c r="A184" s="41"/>
      <c r="B184" s="42"/>
      <c r="C184" s="43"/>
      <c r="E184" s="41"/>
      <c r="F184" s="43"/>
      <c r="G184" s="43"/>
    </row>
    <row r="185" spans="1:7" ht="12.75">
      <c r="A185" s="41"/>
      <c r="B185" s="42"/>
      <c r="C185" s="43"/>
      <c r="E185" s="41"/>
      <c r="F185" s="43"/>
      <c r="G185" s="43"/>
    </row>
    <row r="186" spans="1:7" ht="12.75">
      <c r="A186" s="41"/>
      <c r="B186" s="42"/>
      <c r="C186" s="43"/>
      <c r="E186" s="41"/>
      <c r="F186" s="43"/>
      <c r="G186" s="43"/>
    </row>
    <row r="187" spans="1:7" ht="12.75">
      <c r="A187" s="41"/>
      <c r="B187" s="42"/>
      <c r="C187" s="43"/>
      <c r="E187" s="41"/>
      <c r="F187" s="43"/>
      <c r="G187" s="43"/>
    </row>
    <row r="188" spans="1:7" ht="12.75">
      <c r="A188" s="41"/>
      <c r="B188" s="42"/>
      <c r="C188" s="43"/>
      <c r="E188" s="41"/>
      <c r="F188" s="43"/>
      <c r="G188" s="43"/>
    </row>
    <row r="189" spans="1:7" ht="12.75">
      <c r="A189" s="41"/>
      <c r="B189" s="42"/>
      <c r="C189" s="43"/>
      <c r="E189" s="41"/>
      <c r="F189" s="43"/>
      <c r="G189" s="43"/>
    </row>
    <row r="190" spans="1:7" ht="12.75">
      <c r="A190" s="41"/>
      <c r="B190" s="42"/>
      <c r="C190" s="43"/>
      <c r="E190" s="41"/>
      <c r="F190" s="43"/>
      <c r="G190" s="43"/>
    </row>
    <row r="191" spans="1:7" ht="12.75">
      <c r="A191" s="41"/>
      <c r="B191" s="42"/>
      <c r="C191" s="43"/>
      <c r="E191" s="41"/>
      <c r="F191" s="43"/>
      <c r="G191" s="43"/>
    </row>
    <row r="192" spans="1:7" ht="12.75">
      <c r="A192" s="41"/>
      <c r="B192" s="42"/>
      <c r="C192" s="43"/>
      <c r="E192" s="41"/>
      <c r="F192" s="43"/>
      <c r="G192" s="43"/>
    </row>
    <row r="193" spans="1:7" ht="12.75">
      <c r="A193" s="41"/>
      <c r="B193" s="42"/>
      <c r="C193" s="43"/>
      <c r="E193" s="41"/>
      <c r="F193" s="43"/>
      <c r="G193" s="43"/>
    </row>
    <row r="194" spans="1:7" ht="12.75">
      <c r="A194" s="41"/>
      <c r="B194" s="42"/>
      <c r="C194" s="43"/>
      <c r="E194" s="41"/>
      <c r="F194" s="43"/>
      <c r="G194" s="43"/>
    </row>
    <row r="195" spans="1:7" ht="12.75">
      <c r="A195" s="41"/>
      <c r="B195" s="42"/>
      <c r="C195" s="43"/>
      <c r="E195" s="41"/>
      <c r="F195" s="43"/>
      <c r="G195" s="43"/>
    </row>
    <row r="196" spans="1:7" ht="12.75">
      <c r="A196" s="41"/>
      <c r="B196" s="42"/>
      <c r="C196" s="43"/>
      <c r="E196" s="41"/>
      <c r="F196" s="43"/>
      <c r="G196" s="43"/>
    </row>
    <row r="197" spans="1:7" ht="12.75">
      <c r="A197" s="41"/>
      <c r="B197" s="42"/>
      <c r="C197" s="43"/>
      <c r="E197" s="41"/>
      <c r="F197" s="43"/>
      <c r="G197" s="43"/>
    </row>
    <row r="198" spans="1:7" ht="12.75">
      <c r="A198" s="41"/>
      <c r="B198" s="42"/>
      <c r="C198" s="43"/>
      <c r="E198" s="41"/>
      <c r="F198" s="43"/>
      <c r="G198" s="43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G201"/>
  <sheetViews>
    <sheetView workbookViewId="0" topLeftCell="A1">
      <selection activeCell="D3" sqref="D3"/>
    </sheetView>
  </sheetViews>
  <sheetFormatPr defaultColWidth="11.421875" defaultRowHeight="12.75"/>
  <cols>
    <col min="6" max="7" width="12.421875" style="0" bestFit="1" customWidth="1"/>
  </cols>
  <sheetData>
    <row r="1" ht="20.25">
      <c r="A1" s="3" t="s">
        <v>35</v>
      </c>
    </row>
    <row r="2" spans="1:2" ht="12.75">
      <c r="A2" s="26" t="s">
        <v>36</v>
      </c>
      <c r="B2" s="26"/>
    </row>
    <row r="3" spans="1:5" ht="12.75">
      <c r="A3" s="2"/>
      <c r="B3" s="2"/>
      <c r="D3" s="2"/>
      <c r="E3" s="2"/>
    </row>
    <row r="4" spans="1:6" ht="12.75">
      <c r="A4" s="1" t="s">
        <v>22</v>
      </c>
      <c r="B4" s="21">
        <v>0.2</v>
      </c>
      <c r="E4" s="1"/>
      <c r="F4" s="4"/>
    </row>
    <row r="5" spans="1:3" ht="12.75">
      <c r="A5" s="2" t="s">
        <v>7</v>
      </c>
      <c r="B5" s="1"/>
      <c r="C5" s="21">
        <v>240</v>
      </c>
    </row>
    <row r="7" spans="1:6" ht="12.75">
      <c r="A7" s="1"/>
      <c r="B7" s="2"/>
      <c r="E7" s="1"/>
      <c r="F7" s="2"/>
    </row>
    <row r="8" spans="1:3" ht="12.75">
      <c r="A8" s="2"/>
      <c r="C8" s="2"/>
    </row>
    <row r="11" spans="1:7" ht="12.75">
      <c r="A11" s="5" t="s">
        <v>10</v>
      </c>
      <c r="B11" s="5" t="s">
        <v>19</v>
      </c>
      <c r="C11" s="5" t="s">
        <v>11</v>
      </c>
      <c r="E11" s="5" t="s">
        <v>10</v>
      </c>
      <c r="F11" s="5" t="s">
        <v>20</v>
      </c>
      <c r="G11" s="5" t="s">
        <v>11</v>
      </c>
    </row>
    <row r="12" spans="1:7" ht="12.75">
      <c r="A12" s="17">
        <v>0</v>
      </c>
      <c r="B12" s="18">
        <f aca="true" t="shared" si="0" ref="B12:B43">BINOMDIST(A12,$C$5,$B$4,0)</f>
        <v>5.515652263102049E-24</v>
      </c>
      <c r="C12" s="19">
        <f>B12</f>
        <v>5.515652263102049E-24</v>
      </c>
      <c r="E12" s="17">
        <v>0</v>
      </c>
      <c r="F12" s="19">
        <f aca="true" t="shared" si="1" ref="F12:F43">BINOMDIST(E12,$C$5,$F$4,0)</f>
        <v>1</v>
      </c>
      <c r="G12" s="19">
        <f>F12</f>
        <v>1</v>
      </c>
    </row>
    <row r="13" spans="1:7" ht="12.75">
      <c r="A13" s="17">
        <v>1</v>
      </c>
      <c r="B13" s="18">
        <f t="shared" si="0"/>
        <v>3.3093913578612265E-22</v>
      </c>
      <c r="C13" s="19">
        <f aca="true" t="shared" si="2" ref="C13:C44">B13+C12</f>
        <v>3.364547880492247E-22</v>
      </c>
      <c r="E13" s="17">
        <v>1</v>
      </c>
      <c r="F13" s="19">
        <f t="shared" si="1"/>
        <v>0</v>
      </c>
      <c r="G13" s="19">
        <f aca="true" t="shared" si="3" ref="G13:G44">F13+G12</f>
        <v>1</v>
      </c>
    </row>
    <row r="14" spans="1:7" ht="12.75">
      <c r="A14" s="17">
        <v>2</v>
      </c>
      <c r="B14" s="18">
        <f t="shared" si="0"/>
        <v>9.886806681610405E-21</v>
      </c>
      <c r="C14" s="19">
        <f t="shared" si="2"/>
        <v>1.022326146965963E-20</v>
      </c>
      <c r="E14" s="17">
        <v>2</v>
      </c>
      <c r="F14" s="19">
        <f t="shared" si="1"/>
        <v>0</v>
      </c>
      <c r="G14" s="19">
        <f t="shared" si="3"/>
        <v>1</v>
      </c>
    </row>
    <row r="15" spans="1:7" ht="12.75">
      <c r="A15" s="17">
        <v>3</v>
      </c>
      <c r="B15" s="18">
        <f t="shared" si="0"/>
        <v>1.9608833251860624E-19</v>
      </c>
      <c r="C15" s="19">
        <f t="shared" si="2"/>
        <v>2.0631159398826588E-19</v>
      </c>
      <c r="E15" s="17">
        <v>3</v>
      </c>
      <c r="F15" s="19">
        <f t="shared" si="1"/>
        <v>0</v>
      </c>
      <c r="G15" s="19">
        <f t="shared" si="3"/>
        <v>1</v>
      </c>
    </row>
    <row r="16" spans="1:7" ht="12.75">
      <c r="A16" s="17">
        <v>4</v>
      </c>
      <c r="B16" s="18">
        <f t="shared" si="0"/>
        <v>2.9045584254318523E-18</v>
      </c>
      <c r="C16" s="19">
        <f t="shared" si="2"/>
        <v>3.1108700194201182E-18</v>
      </c>
      <c r="E16" s="17">
        <v>4</v>
      </c>
      <c r="F16" s="19">
        <f t="shared" si="1"/>
        <v>0</v>
      </c>
      <c r="G16" s="19">
        <f t="shared" si="3"/>
        <v>1</v>
      </c>
    </row>
    <row r="17" spans="1:7" ht="12.75">
      <c r="A17" s="17">
        <v>5</v>
      </c>
      <c r="B17" s="18">
        <f t="shared" si="0"/>
        <v>3.427378942009606E-17</v>
      </c>
      <c r="C17" s="19">
        <f t="shared" si="2"/>
        <v>3.738465943951618E-17</v>
      </c>
      <c r="E17" s="17">
        <v>5</v>
      </c>
      <c r="F17" s="19">
        <f t="shared" si="1"/>
        <v>0</v>
      </c>
      <c r="G17" s="19">
        <f t="shared" si="3"/>
        <v>1</v>
      </c>
    </row>
    <row r="18" spans="1:7" ht="12.75">
      <c r="A18" s="17">
        <v>6</v>
      </c>
      <c r="B18" s="18">
        <f t="shared" si="0"/>
        <v>3.355975214051073E-16</v>
      </c>
      <c r="C18" s="19">
        <f t="shared" si="2"/>
        <v>3.7298218084462346E-16</v>
      </c>
      <c r="E18" s="17">
        <v>6</v>
      </c>
      <c r="F18" s="19">
        <f t="shared" si="1"/>
        <v>0</v>
      </c>
      <c r="G18" s="19">
        <f t="shared" si="3"/>
        <v>1</v>
      </c>
    </row>
    <row r="19" spans="1:7" ht="12.75">
      <c r="A19" s="17">
        <v>7</v>
      </c>
      <c r="B19" s="18">
        <f t="shared" si="0"/>
        <v>2.8046364288855332E-15</v>
      </c>
      <c r="C19" s="19">
        <f t="shared" si="2"/>
        <v>3.1776186097301567E-15</v>
      </c>
      <c r="E19" s="17">
        <v>7</v>
      </c>
      <c r="F19" s="19">
        <f t="shared" si="1"/>
        <v>0</v>
      </c>
      <c r="G19" s="19">
        <f t="shared" si="3"/>
        <v>1</v>
      </c>
    </row>
    <row r="20" spans="1:7" ht="12.75">
      <c r="A20" s="17">
        <v>8</v>
      </c>
      <c r="B20" s="18">
        <f t="shared" si="0"/>
        <v>2.0421258997822785E-14</v>
      </c>
      <c r="C20" s="19">
        <f t="shared" si="2"/>
        <v>2.359887760755294E-14</v>
      </c>
      <c r="E20" s="17">
        <v>8</v>
      </c>
      <c r="F20" s="19">
        <f t="shared" si="1"/>
        <v>0</v>
      </c>
      <c r="G20" s="19">
        <f t="shared" si="3"/>
        <v>1</v>
      </c>
    </row>
    <row r="21" spans="1:7" ht="12.75">
      <c r="A21" s="17">
        <v>9</v>
      </c>
      <c r="B21" s="18">
        <f t="shared" si="0"/>
        <v>1.3160366909708016E-13</v>
      </c>
      <c r="C21" s="19">
        <f t="shared" si="2"/>
        <v>1.552025467046331E-13</v>
      </c>
      <c r="E21" s="17">
        <v>9</v>
      </c>
      <c r="F21" s="19">
        <f t="shared" si="1"/>
        <v>0</v>
      </c>
      <c r="G21" s="19">
        <f t="shared" si="3"/>
        <v>1</v>
      </c>
    </row>
    <row r="22" spans="1:7" ht="12.75">
      <c r="A22" s="17">
        <v>10</v>
      </c>
      <c r="B22" s="18">
        <f t="shared" si="0"/>
        <v>7.600111890356362E-13</v>
      </c>
      <c r="C22" s="19">
        <f t="shared" si="2"/>
        <v>9.152137357402692E-13</v>
      </c>
      <c r="E22" s="17">
        <v>10</v>
      </c>
      <c r="F22" s="19">
        <f t="shared" si="1"/>
        <v>0</v>
      </c>
      <c r="G22" s="19">
        <f t="shared" si="3"/>
        <v>1</v>
      </c>
    </row>
    <row r="23" spans="1:7" ht="12.75">
      <c r="A23" s="17">
        <v>11</v>
      </c>
      <c r="B23" s="18">
        <f t="shared" si="0"/>
        <v>3.972785760868098E-12</v>
      </c>
      <c r="C23" s="19">
        <f t="shared" si="2"/>
        <v>4.887999496608368E-12</v>
      </c>
      <c r="E23" s="17">
        <v>11</v>
      </c>
      <c r="F23" s="19">
        <f t="shared" si="1"/>
        <v>0</v>
      </c>
      <c r="G23" s="19">
        <f t="shared" si="3"/>
        <v>1</v>
      </c>
    </row>
    <row r="24" spans="1:7" ht="12.75">
      <c r="A24" s="17">
        <v>12</v>
      </c>
      <c r="B24" s="18">
        <f t="shared" si="0"/>
        <v>1.895349873414169E-11</v>
      </c>
      <c r="C24" s="19">
        <f t="shared" si="2"/>
        <v>2.3841498230750055E-11</v>
      </c>
      <c r="E24" s="17">
        <v>12</v>
      </c>
      <c r="F24" s="19">
        <f t="shared" si="1"/>
        <v>0</v>
      </c>
      <c r="G24" s="19">
        <f t="shared" si="3"/>
        <v>1</v>
      </c>
    </row>
    <row r="25" spans="1:7" ht="12.75">
      <c r="A25" s="17">
        <v>13</v>
      </c>
      <c r="B25" s="18">
        <f t="shared" si="0"/>
        <v>8.310380214200583E-11</v>
      </c>
      <c r="C25" s="19">
        <f t="shared" si="2"/>
        <v>1.0694530037275589E-10</v>
      </c>
      <c r="E25" s="17">
        <v>13</v>
      </c>
      <c r="F25" s="19">
        <f t="shared" si="1"/>
        <v>0</v>
      </c>
      <c r="G25" s="19">
        <f t="shared" si="3"/>
        <v>1</v>
      </c>
    </row>
    <row r="26" spans="1:7" ht="12.75">
      <c r="A26" s="17">
        <v>14</v>
      </c>
      <c r="B26" s="18">
        <f t="shared" si="0"/>
        <v>3.368671979684867E-10</v>
      </c>
      <c r="C26" s="19">
        <f t="shared" si="2"/>
        <v>4.438124983412426E-10</v>
      </c>
      <c r="E26" s="17">
        <v>14</v>
      </c>
      <c r="F26" s="19">
        <f t="shared" si="1"/>
        <v>0</v>
      </c>
      <c r="G26" s="19">
        <f t="shared" si="3"/>
        <v>1</v>
      </c>
    </row>
    <row r="27" spans="1:7" ht="12.75">
      <c r="A27" s="17">
        <v>15</v>
      </c>
      <c r="B27" s="18">
        <f t="shared" si="0"/>
        <v>1.2688664456813E-09</v>
      </c>
      <c r="C27" s="19">
        <f t="shared" si="2"/>
        <v>1.7126789440225427E-09</v>
      </c>
      <c r="E27" s="17">
        <v>15</v>
      </c>
      <c r="F27" s="19">
        <f t="shared" si="1"/>
        <v>0</v>
      </c>
      <c r="G27" s="19">
        <f t="shared" si="3"/>
        <v>1</v>
      </c>
    </row>
    <row r="28" spans="1:7" ht="12.75">
      <c r="A28" s="17">
        <v>16</v>
      </c>
      <c r="B28" s="18">
        <f t="shared" si="0"/>
        <v>4.460858598098317E-09</v>
      </c>
      <c r="C28" s="19">
        <f t="shared" si="2"/>
        <v>6.17353754212086E-09</v>
      </c>
      <c r="E28" s="17">
        <v>16</v>
      </c>
      <c r="F28" s="19">
        <f t="shared" si="1"/>
        <v>0</v>
      </c>
      <c r="G28" s="19">
        <f t="shared" si="3"/>
        <v>1</v>
      </c>
    </row>
    <row r="29" spans="1:7" ht="12.75">
      <c r="A29" s="17">
        <v>17</v>
      </c>
      <c r="B29" s="18">
        <f t="shared" si="0"/>
        <v>1.4694593029029751E-08</v>
      </c>
      <c r="C29" s="19">
        <f t="shared" si="2"/>
        <v>2.086813057115061E-08</v>
      </c>
      <c r="E29" s="17">
        <v>17</v>
      </c>
      <c r="F29" s="19">
        <f t="shared" si="1"/>
        <v>0</v>
      </c>
      <c r="G29" s="19">
        <f t="shared" si="3"/>
        <v>1</v>
      </c>
    </row>
    <row r="30" spans="1:7" ht="12.75">
      <c r="A30" s="17">
        <v>18</v>
      </c>
      <c r="B30" s="18">
        <f t="shared" si="0"/>
        <v>4.551242007602271E-08</v>
      </c>
      <c r="C30" s="19">
        <f t="shared" si="2"/>
        <v>6.638055064717333E-08</v>
      </c>
      <c r="E30" s="17">
        <v>18</v>
      </c>
      <c r="F30" s="19">
        <f t="shared" si="1"/>
        <v>0</v>
      </c>
      <c r="G30" s="19">
        <f t="shared" si="3"/>
        <v>1</v>
      </c>
    </row>
    <row r="31" spans="1:7" ht="12.75">
      <c r="A31" s="17">
        <v>19</v>
      </c>
      <c r="B31" s="18">
        <f t="shared" si="0"/>
        <v>1.3294417443259209E-07</v>
      </c>
      <c r="C31" s="19">
        <f t="shared" si="2"/>
        <v>1.993247250797654E-07</v>
      </c>
      <c r="E31" s="17">
        <v>19</v>
      </c>
      <c r="F31" s="19">
        <f t="shared" si="1"/>
        <v>0</v>
      </c>
      <c r="G31" s="19">
        <f t="shared" si="3"/>
        <v>1</v>
      </c>
    </row>
    <row r="32" spans="1:7" ht="12.75">
      <c r="A32" s="17">
        <v>20</v>
      </c>
      <c r="B32" s="18">
        <f t="shared" si="0"/>
        <v>3.672582818700357E-07</v>
      </c>
      <c r="C32" s="19">
        <f t="shared" si="2"/>
        <v>5.665830069498011E-07</v>
      </c>
      <c r="E32" s="17">
        <v>20</v>
      </c>
      <c r="F32" s="19">
        <f t="shared" si="1"/>
        <v>0</v>
      </c>
      <c r="G32" s="19">
        <f t="shared" si="3"/>
        <v>1</v>
      </c>
    </row>
    <row r="33" spans="1:7" ht="12.75">
      <c r="A33" s="17">
        <v>21</v>
      </c>
      <c r="B33" s="18">
        <f t="shared" si="0"/>
        <v>9.618669287072468E-07</v>
      </c>
      <c r="C33" s="19">
        <f t="shared" si="2"/>
        <v>1.528449935657048E-06</v>
      </c>
      <c r="E33" s="17">
        <v>21</v>
      </c>
      <c r="F33" s="19">
        <f t="shared" si="1"/>
        <v>0</v>
      </c>
      <c r="G33" s="19">
        <f t="shared" si="3"/>
        <v>1</v>
      </c>
    </row>
    <row r="34" spans="1:7" ht="12.75">
      <c r="A34" s="17">
        <v>22</v>
      </c>
      <c r="B34" s="18">
        <f t="shared" si="0"/>
        <v>2.393737015760069E-06</v>
      </c>
      <c r="C34" s="19">
        <f t="shared" si="2"/>
        <v>3.922186951417117E-06</v>
      </c>
      <c r="E34" s="17">
        <v>22</v>
      </c>
      <c r="F34" s="19">
        <f t="shared" si="1"/>
        <v>0</v>
      </c>
      <c r="G34" s="19">
        <f t="shared" si="3"/>
        <v>1</v>
      </c>
    </row>
    <row r="35" spans="1:7" ht="12.75">
      <c r="A35" s="17">
        <v>23</v>
      </c>
      <c r="B35" s="18">
        <f t="shared" si="0"/>
        <v>5.672115972127102E-06</v>
      </c>
      <c r="C35" s="19">
        <f t="shared" si="2"/>
        <v>9.59430292354422E-06</v>
      </c>
      <c r="E35" s="17">
        <v>23</v>
      </c>
      <c r="F35" s="19">
        <f t="shared" si="1"/>
        <v>0</v>
      </c>
      <c r="G35" s="19">
        <f t="shared" si="3"/>
        <v>1</v>
      </c>
    </row>
    <row r="36" spans="1:7" ht="12.75">
      <c r="A36" s="17">
        <v>24</v>
      </c>
      <c r="B36" s="18">
        <f t="shared" si="0"/>
        <v>1.282134547866235E-05</v>
      </c>
      <c r="C36" s="19">
        <f t="shared" si="2"/>
        <v>2.241564840220657E-05</v>
      </c>
      <c r="E36" s="17">
        <v>24</v>
      </c>
      <c r="F36" s="19">
        <f t="shared" si="1"/>
        <v>0</v>
      </c>
      <c r="G36" s="19">
        <f t="shared" si="3"/>
        <v>1</v>
      </c>
    </row>
    <row r="37" spans="1:7" ht="12.75">
      <c r="A37" s="17">
        <v>25</v>
      </c>
      <c r="B37" s="18">
        <f t="shared" si="0"/>
        <v>2.769410623391054E-05</v>
      </c>
      <c r="C37" s="19">
        <f t="shared" si="2"/>
        <v>5.010975463611711E-05</v>
      </c>
      <c r="E37" s="17">
        <v>25</v>
      </c>
      <c r="F37" s="19">
        <f t="shared" si="1"/>
        <v>0</v>
      </c>
      <c r="G37" s="19">
        <f t="shared" si="3"/>
        <v>1</v>
      </c>
    </row>
    <row r="38" spans="1:7" ht="12.75">
      <c r="A38" s="17">
        <v>26</v>
      </c>
      <c r="B38" s="18">
        <f t="shared" si="0"/>
        <v>5.725223884894991E-05</v>
      </c>
      <c r="C38" s="19">
        <f t="shared" si="2"/>
        <v>0.00010736199348506702</v>
      </c>
      <c r="E38" s="17">
        <v>26</v>
      </c>
      <c r="F38" s="19">
        <f t="shared" si="1"/>
        <v>0</v>
      </c>
      <c r="G38" s="19">
        <f t="shared" si="3"/>
        <v>1</v>
      </c>
    </row>
    <row r="39" spans="1:7" ht="12.75">
      <c r="A39" s="17">
        <v>27</v>
      </c>
      <c r="B39" s="18">
        <f t="shared" si="0"/>
        <v>0.00011344425105254845</v>
      </c>
      <c r="C39" s="19">
        <f t="shared" si="2"/>
        <v>0.00022080624453761546</v>
      </c>
      <c r="E39" s="17">
        <v>27</v>
      </c>
      <c r="F39" s="19">
        <f t="shared" si="1"/>
        <v>0</v>
      </c>
      <c r="G39" s="19">
        <f t="shared" si="3"/>
        <v>1</v>
      </c>
    </row>
    <row r="40" spans="1:7" ht="12.75">
      <c r="A40" s="17">
        <v>28</v>
      </c>
      <c r="B40" s="18">
        <f t="shared" si="0"/>
        <v>0.0002157466560195795</v>
      </c>
      <c r="C40" s="19">
        <f t="shared" si="2"/>
        <v>0.000436552900557195</v>
      </c>
      <c r="E40" s="17">
        <v>28</v>
      </c>
      <c r="F40" s="19">
        <f t="shared" si="1"/>
        <v>0</v>
      </c>
      <c r="G40" s="19">
        <f t="shared" si="3"/>
        <v>1</v>
      </c>
    </row>
    <row r="41" spans="1:7" ht="12.75">
      <c r="A41" s="17">
        <v>29</v>
      </c>
      <c r="B41" s="18">
        <f t="shared" si="0"/>
        <v>0.0003942956127254398</v>
      </c>
      <c r="C41" s="19">
        <f t="shared" si="2"/>
        <v>0.0008308485132826348</v>
      </c>
      <c r="E41" s="17">
        <v>29</v>
      </c>
      <c r="F41" s="19">
        <f t="shared" si="1"/>
        <v>0</v>
      </c>
      <c r="G41" s="19">
        <f t="shared" si="3"/>
        <v>1</v>
      </c>
    </row>
    <row r="42" spans="1:7" ht="12.75">
      <c r="A42" s="17">
        <v>30</v>
      </c>
      <c r="B42" s="18">
        <f t="shared" si="0"/>
        <v>0.0006933031190422293</v>
      </c>
      <c r="C42" s="19">
        <f t="shared" si="2"/>
        <v>0.0015241516323248642</v>
      </c>
      <c r="E42" s="17">
        <v>30</v>
      </c>
      <c r="F42" s="19">
        <f t="shared" si="1"/>
        <v>0</v>
      </c>
      <c r="G42" s="19">
        <f t="shared" si="3"/>
        <v>1</v>
      </c>
    </row>
    <row r="43" spans="1:7" ht="12.75">
      <c r="A43" s="17">
        <v>31</v>
      </c>
      <c r="B43" s="18">
        <f t="shared" si="0"/>
        <v>0.001174142379023134</v>
      </c>
      <c r="C43" s="19">
        <f t="shared" si="2"/>
        <v>0.0026982940113479984</v>
      </c>
      <c r="E43" s="17">
        <v>31</v>
      </c>
      <c r="F43" s="19">
        <f t="shared" si="1"/>
        <v>0</v>
      </c>
      <c r="G43" s="19">
        <f t="shared" si="3"/>
        <v>1</v>
      </c>
    </row>
    <row r="44" spans="1:7" ht="12.75">
      <c r="A44" s="17">
        <v>32</v>
      </c>
      <c r="B44" s="18">
        <f aca="true" t="shared" si="4" ref="B44:B75">BINOMDIST(A44,$C$5,$B$4,0)</f>
        <v>0.001917154353248704</v>
      </c>
      <c r="C44" s="19">
        <f t="shared" si="2"/>
        <v>0.004615448364596703</v>
      </c>
      <c r="E44" s="17">
        <v>32</v>
      </c>
      <c r="F44" s="19">
        <f aca="true" t="shared" si="5" ref="F44:F75">BINOMDIST(E44,$C$5,$F$4,0)</f>
        <v>0</v>
      </c>
      <c r="G44" s="19">
        <f t="shared" si="3"/>
        <v>1</v>
      </c>
    </row>
    <row r="45" spans="1:7" ht="12.75">
      <c r="A45" s="17">
        <v>33</v>
      </c>
      <c r="B45" s="18">
        <f t="shared" si="4"/>
        <v>0.0030209704960282506</v>
      </c>
      <c r="C45" s="19">
        <f aca="true" t="shared" si="6" ref="C45:C76">B45+C44</f>
        <v>0.007636418860624954</v>
      </c>
      <c r="E45" s="17">
        <v>33</v>
      </c>
      <c r="F45" s="19">
        <f t="shared" si="5"/>
        <v>0</v>
      </c>
      <c r="G45" s="19">
        <f aca="true" t="shared" si="7" ref="G45:G76">F45+G44</f>
        <v>1</v>
      </c>
    </row>
    <row r="46" spans="1:7" ht="12.75">
      <c r="A46" s="17">
        <v>34</v>
      </c>
      <c r="B46" s="18">
        <f t="shared" si="4"/>
        <v>0.004598094799101833</v>
      </c>
      <c r="C46" s="19">
        <f t="shared" si="6"/>
        <v>0.012234513659726786</v>
      </c>
      <c r="E46" s="17">
        <v>34</v>
      </c>
      <c r="F46" s="19">
        <f t="shared" si="5"/>
        <v>0</v>
      </c>
      <c r="G46" s="19">
        <f t="shared" si="7"/>
        <v>1</v>
      </c>
    </row>
    <row r="47" spans="1:7" ht="12.75">
      <c r="A47" s="17">
        <v>35</v>
      </c>
      <c r="B47" s="18">
        <f t="shared" si="4"/>
        <v>0.006765768061535537</v>
      </c>
      <c r="C47" s="19">
        <f t="shared" si="6"/>
        <v>0.01900028172126232</v>
      </c>
      <c r="E47" s="17">
        <v>35</v>
      </c>
      <c r="F47" s="19">
        <f t="shared" si="5"/>
        <v>0</v>
      </c>
      <c r="G47" s="19">
        <f t="shared" si="7"/>
        <v>1</v>
      </c>
    </row>
    <row r="48" spans="1:7" ht="12.75">
      <c r="A48" s="17">
        <v>36</v>
      </c>
      <c r="B48" s="18">
        <f t="shared" si="4"/>
        <v>0.009631822587602708</v>
      </c>
      <c r="C48" s="19">
        <f t="shared" si="6"/>
        <v>0.02863210430886503</v>
      </c>
      <c r="E48" s="17">
        <v>36</v>
      </c>
      <c r="F48" s="19">
        <f t="shared" si="5"/>
        <v>0</v>
      </c>
      <c r="G48" s="19">
        <f t="shared" si="7"/>
        <v>1</v>
      </c>
    </row>
    <row r="49" spans="1:7" ht="12.75">
      <c r="A49" s="17">
        <v>37</v>
      </c>
      <c r="B49" s="18">
        <f t="shared" si="4"/>
        <v>0.013276295999128085</v>
      </c>
      <c r="C49" s="19">
        <f t="shared" si="6"/>
        <v>0.041908400307993116</v>
      </c>
      <c r="E49" s="17">
        <v>37</v>
      </c>
      <c r="F49" s="19">
        <f t="shared" si="5"/>
        <v>0</v>
      </c>
      <c r="G49" s="19">
        <f t="shared" si="7"/>
        <v>1</v>
      </c>
    </row>
    <row r="50" spans="1:7" ht="12.75">
      <c r="A50" s="17">
        <v>38</v>
      </c>
      <c r="B50" s="18">
        <f t="shared" si="4"/>
        <v>0.017730842683046016</v>
      </c>
      <c r="C50" s="19">
        <f t="shared" si="6"/>
        <v>0.059639242991039135</v>
      </c>
      <c r="E50" s="17">
        <v>38</v>
      </c>
      <c r="F50" s="19">
        <f t="shared" si="5"/>
        <v>0</v>
      </c>
      <c r="G50" s="19">
        <f t="shared" si="7"/>
        <v>1</v>
      </c>
    </row>
    <row r="51" spans="1:7" ht="12.75">
      <c r="A51" s="17">
        <v>39</v>
      </c>
      <c r="B51" s="18">
        <f t="shared" si="4"/>
        <v>0.022959168089585306</v>
      </c>
      <c r="C51" s="19">
        <f t="shared" si="6"/>
        <v>0.08259841108062443</v>
      </c>
      <c r="E51" s="17">
        <v>39</v>
      </c>
      <c r="F51" s="19">
        <f t="shared" si="5"/>
        <v>0</v>
      </c>
      <c r="G51" s="19">
        <f t="shared" si="7"/>
        <v>1</v>
      </c>
    </row>
    <row r="52" spans="1:7" ht="12.75">
      <c r="A52" s="17">
        <v>40</v>
      </c>
      <c r="B52" s="18">
        <f t="shared" si="4"/>
        <v>0.028842454912541376</v>
      </c>
      <c r="C52" s="19">
        <f t="shared" si="6"/>
        <v>0.11144086599316581</v>
      </c>
      <c r="E52" s="17">
        <v>40</v>
      </c>
      <c r="F52" s="19">
        <f t="shared" si="5"/>
        <v>0</v>
      </c>
      <c r="G52" s="19">
        <f t="shared" si="7"/>
        <v>1</v>
      </c>
    </row>
    <row r="53" spans="1:7" ht="12.75">
      <c r="A53" s="17">
        <v>41</v>
      </c>
      <c r="B53" s="18">
        <f t="shared" si="4"/>
        <v>0.035173725503099135</v>
      </c>
      <c r="C53" s="19">
        <f t="shared" si="6"/>
        <v>0.14661459149626493</v>
      </c>
      <c r="E53" s="17">
        <v>41</v>
      </c>
      <c r="F53" s="19">
        <f t="shared" si="5"/>
        <v>0</v>
      </c>
      <c r="G53" s="19">
        <f t="shared" si="7"/>
        <v>1</v>
      </c>
    </row>
    <row r="54" spans="1:7" ht="12.75">
      <c r="A54" s="17">
        <v>42</v>
      </c>
      <c r="B54" s="18">
        <f t="shared" si="4"/>
        <v>0.04166411532807622</v>
      </c>
      <c r="C54" s="19">
        <f t="shared" si="6"/>
        <v>0.18827870682434117</v>
      </c>
      <c r="E54" s="17">
        <v>42</v>
      </c>
      <c r="F54" s="19">
        <f t="shared" si="5"/>
        <v>0</v>
      </c>
      <c r="G54" s="19">
        <f t="shared" si="7"/>
        <v>1</v>
      </c>
    </row>
    <row r="55" spans="1:7" ht="12.75">
      <c r="A55" s="17">
        <v>43</v>
      </c>
      <c r="B55" s="18">
        <f t="shared" si="4"/>
        <v>0.04796217927301776</v>
      </c>
      <c r="C55" s="19">
        <f t="shared" si="6"/>
        <v>0.23624088609735894</v>
      </c>
      <c r="E55" s="17">
        <v>43</v>
      </c>
      <c r="F55" s="19">
        <f t="shared" si="5"/>
        <v>0</v>
      </c>
      <c r="G55" s="19">
        <f t="shared" si="7"/>
        <v>1</v>
      </c>
    </row>
    <row r="56" spans="1:7" ht="12.75">
      <c r="A56" s="17">
        <v>44</v>
      </c>
      <c r="B56" s="18">
        <f t="shared" si="4"/>
        <v>0.05368493929991214</v>
      </c>
      <c r="C56" s="19">
        <f t="shared" si="6"/>
        <v>0.2899258253972711</v>
      </c>
      <c r="E56" s="17">
        <v>44</v>
      </c>
      <c r="F56" s="19">
        <f t="shared" si="5"/>
        <v>0</v>
      </c>
      <c r="G56" s="19">
        <f t="shared" si="7"/>
        <v>1</v>
      </c>
    </row>
    <row r="57" spans="1:7" ht="12.75">
      <c r="A57" s="17">
        <v>45</v>
      </c>
      <c r="B57" s="18">
        <f t="shared" si="4"/>
        <v>0.05845693390434855</v>
      </c>
      <c r="C57" s="19">
        <f t="shared" si="6"/>
        <v>0.3483827593016196</v>
      </c>
      <c r="E57" s="17">
        <v>45</v>
      </c>
      <c r="F57" s="19">
        <f t="shared" si="5"/>
        <v>0</v>
      </c>
      <c r="G57" s="19">
        <f t="shared" si="7"/>
        <v>1</v>
      </c>
    </row>
    <row r="58" spans="1:7" ht="12.75">
      <c r="A58" s="17">
        <v>46</v>
      </c>
      <c r="B58" s="18">
        <f t="shared" si="4"/>
        <v>0.06195164190949958</v>
      </c>
      <c r="C58" s="19">
        <f t="shared" si="6"/>
        <v>0.4103344012111192</v>
      </c>
      <c r="E58" s="17">
        <v>46</v>
      </c>
      <c r="F58" s="19">
        <f t="shared" si="5"/>
        <v>0</v>
      </c>
      <c r="G58" s="19">
        <f t="shared" si="7"/>
        <v>1</v>
      </c>
    </row>
    <row r="59" spans="1:7" ht="12.75">
      <c r="A59" s="17">
        <v>47</v>
      </c>
      <c r="B59" s="18">
        <f t="shared" si="4"/>
        <v>0.06392882197044175</v>
      </c>
      <c r="C59" s="19">
        <f t="shared" si="6"/>
        <v>0.47426322318156094</v>
      </c>
      <c r="E59" s="17">
        <v>47</v>
      </c>
      <c r="F59" s="19">
        <f t="shared" si="5"/>
        <v>0</v>
      </c>
      <c r="G59" s="19">
        <f t="shared" si="7"/>
        <v>1</v>
      </c>
    </row>
    <row r="60" spans="1:7" ht="12.75">
      <c r="A60" s="17">
        <v>48</v>
      </c>
      <c r="B60" s="18">
        <f t="shared" si="4"/>
        <v>0.06426178458487092</v>
      </c>
      <c r="C60" s="19">
        <f t="shared" si="6"/>
        <v>0.5385250077664319</v>
      </c>
      <c r="E60" s="17">
        <v>48</v>
      </c>
      <c r="F60" s="19">
        <f t="shared" si="5"/>
        <v>0</v>
      </c>
      <c r="G60" s="19">
        <f t="shared" si="7"/>
        <v>1</v>
      </c>
    </row>
    <row r="61" spans="1:7" ht="12.75">
      <c r="A61" s="17">
        <v>49</v>
      </c>
      <c r="B61" s="18">
        <f t="shared" si="4"/>
        <v>0.06295031959334266</v>
      </c>
      <c r="C61" s="19">
        <f t="shared" si="6"/>
        <v>0.6014753273597745</v>
      </c>
      <c r="E61" s="17">
        <v>49</v>
      </c>
      <c r="F61" s="19">
        <f t="shared" si="5"/>
        <v>0</v>
      </c>
      <c r="G61" s="19">
        <f t="shared" si="7"/>
        <v>1</v>
      </c>
    </row>
    <row r="62" spans="1:7" ht="12.75">
      <c r="A62" s="17">
        <v>50</v>
      </c>
      <c r="B62" s="18">
        <f t="shared" si="4"/>
        <v>0.06011755521164201</v>
      </c>
      <c r="C62" s="19">
        <f t="shared" si="6"/>
        <v>0.6615928825714165</v>
      </c>
      <c r="E62" s="17">
        <v>50</v>
      </c>
      <c r="F62" s="19">
        <f t="shared" si="5"/>
        <v>0</v>
      </c>
      <c r="G62" s="19">
        <f t="shared" si="7"/>
        <v>1</v>
      </c>
    </row>
    <row r="63" spans="1:7" ht="12.75">
      <c r="A63" s="17">
        <v>51</v>
      </c>
      <c r="B63" s="18">
        <f t="shared" si="4"/>
        <v>0.05599184063829387</v>
      </c>
      <c r="C63" s="19">
        <f t="shared" si="6"/>
        <v>0.7175847232097103</v>
      </c>
      <c r="E63" s="17">
        <v>51</v>
      </c>
      <c r="F63" s="19">
        <f t="shared" si="5"/>
        <v>0</v>
      </c>
      <c r="G63" s="19">
        <f t="shared" si="7"/>
        <v>1</v>
      </c>
    </row>
    <row r="64" spans="1:7" ht="12.75">
      <c r="A64" s="17">
        <v>52</v>
      </c>
      <c r="B64" s="18">
        <f t="shared" si="4"/>
        <v>0.05087720134921947</v>
      </c>
      <c r="C64" s="19">
        <f t="shared" si="6"/>
        <v>0.7684619245589298</v>
      </c>
      <c r="E64" s="17">
        <v>52</v>
      </c>
      <c r="F64" s="19">
        <f t="shared" si="5"/>
        <v>0</v>
      </c>
      <c r="G64" s="19">
        <f t="shared" si="7"/>
        <v>1</v>
      </c>
    </row>
    <row r="65" spans="1:7" ht="12.75">
      <c r="A65" s="17">
        <v>53</v>
      </c>
      <c r="B65" s="18">
        <f t="shared" si="4"/>
        <v>0.04511751817760988</v>
      </c>
      <c r="C65" s="19">
        <f t="shared" si="6"/>
        <v>0.8135794427365397</v>
      </c>
      <c r="E65" s="17">
        <v>53</v>
      </c>
      <c r="F65" s="19">
        <f t="shared" si="5"/>
        <v>0</v>
      </c>
      <c r="G65" s="19">
        <f t="shared" si="7"/>
        <v>1</v>
      </c>
    </row>
    <row r="66" spans="1:7" ht="12.75">
      <c r="A66" s="17">
        <v>54</v>
      </c>
      <c r="B66" s="18">
        <f t="shared" si="4"/>
        <v>0.03906007360746762</v>
      </c>
      <c r="C66" s="19">
        <f t="shared" si="6"/>
        <v>0.8526395163440074</v>
      </c>
      <c r="E66" s="17">
        <v>54</v>
      </c>
      <c r="F66" s="19">
        <f t="shared" si="5"/>
        <v>0</v>
      </c>
      <c r="G66" s="19">
        <f t="shared" si="7"/>
        <v>1</v>
      </c>
    </row>
    <row r="67" spans="1:7" ht="12.75">
      <c r="A67" s="17">
        <v>55</v>
      </c>
      <c r="B67" s="18">
        <f t="shared" si="4"/>
        <v>0.0330235167772225</v>
      </c>
      <c r="C67" s="19">
        <f t="shared" si="6"/>
        <v>0.8856630331212298</v>
      </c>
      <c r="E67" s="17">
        <v>55</v>
      </c>
      <c r="F67" s="19">
        <f t="shared" si="5"/>
        <v>0</v>
      </c>
      <c r="G67" s="19">
        <f t="shared" si="7"/>
        <v>1</v>
      </c>
    </row>
    <row r="68" spans="1:7" ht="12.75">
      <c r="A68" s="17">
        <v>56</v>
      </c>
      <c r="B68" s="18">
        <f t="shared" si="4"/>
        <v>0.027273886624045302</v>
      </c>
      <c r="C68" s="19">
        <f t="shared" si="6"/>
        <v>0.9129369197452751</v>
      </c>
      <c r="E68" s="17">
        <v>56</v>
      </c>
      <c r="F68" s="19">
        <f t="shared" si="5"/>
        <v>0</v>
      </c>
      <c r="G68" s="19">
        <f t="shared" si="7"/>
        <v>1</v>
      </c>
    </row>
    <row r="69" spans="1:7" ht="12.75">
      <c r="A69" s="17">
        <v>57</v>
      </c>
      <c r="B69" s="18">
        <f t="shared" si="4"/>
        <v>0.022010504994843784</v>
      </c>
      <c r="C69" s="19">
        <f t="shared" si="6"/>
        <v>0.9349474247401189</v>
      </c>
      <c r="E69" s="17">
        <v>57</v>
      </c>
      <c r="F69" s="19">
        <f t="shared" si="5"/>
        <v>0</v>
      </c>
      <c r="G69" s="19">
        <f t="shared" si="7"/>
        <v>1</v>
      </c>
    </row>
    <row r="70" spans="1:7" ht="12.75">
      <c r="A70" s="17">
        <v>58</v>
      </c>
      <c r="B70" s="18">
        <f t="shared" si="4"/>
        <v>0.017361734543346552</v>
      </c>
      <c r="C70" s="19">
        <f t="shared" si="6"/>
        <v>0.9523091592834655</v>
      </c>
      <c r="E70" s="17">
        <v>58</v>
      </c>
      <c r="F70" s="19">
        <f t="shared" si="5"/>
        <v>0</v>
      </c>
      <c r="G70" s="19">
        <f t="shared" si="7"/>
        <v>1</v>
      </c>
    </row>
    <row r="71" spans="1:7" ht="12.75">
      <c r="A71" s="17">
        <v>59</v>
      </c>
      <c r="B71" s="18">
        <f t="shared" si="4"/>
        <v>0.013389134266479072</v>
      </c>
      <c r="C71" s="19">
        <f t="shared" si="6"/>
        <v>0.9656982935499445</v>
      </c>
      <c r="E71" s="17">
        <v>59</v>
      </c>
      <c r="F71" s="19">
        <f t="shared" si="5"/>
        <v>0</v>
      </c>
      <c r="G71" s="19">
        <f t="shared" si="7"/>
        <v>1</v>
      </c>
    </row>
    <row r="72" spans="1:7" ht="12.75">
      <c r="A72" s="17">
        <v>60</v>
      </c>
      <c r="B72" s="18">
        <f t="shared" si="4"/>
        <v>0.010097638759303005</v>
      </c>
      <c r="C72" s="19">
        <f t="shared" si="6"/>
        <v>0.9757959323092475</v>
      </c>
      <c r="E72" s="17">
        <v>60</v>
      </c>
      <c r="F72" s="19">
        <f t="shared" si="5"/>
        <v>0</v>
      </c>
      <c r="G72" s="19">
        <f t="shared" si="7"/>
        <v>1</v>
      </c>
    </row>
    <row r="73" spans="1:7" ht="12.75">
      <c r="A73" s="17">
        <v>61</v>
      </c>
      <c r="B73" s="18">
        <f t="shared" si="4"/>
        <v>0.007449077773256281</v>
      </c>
      <c r="C73" s="19">
        <f t="shared" si="6"/>
        <v>0.9832450100825039</v>
      </c>
      <c r="E73" s="17">
        <v>61</v>
      </c>
      <c r="F73" s="19">
        <f t="shared" si="5"/>
        <v>0</v>
      </c>
      <c r="G73" s="19">
        <f t="shared" si="7"/>
        <v>1</v>
      </c>
    </row>
    <row r="74" spans="1:7" ht="12.75">
      <c r="A74" s="17">
        <v>62</v>
      </c>
      <c r="B74" s="18">
        <f t="shared" si="4"/>
        <v>0.005376552102471329</v>
      </c>
      <c r="C74" s="19">
        <f t="shared" si="6"/>
        <v>0.9886215621849752</v>
      </c>
      <c r="E74" s="17">
        <v>62</v>
      </c>
      <c r="F74" s="19">
        <f t="shared" si="5"/>
        <v>0</v>
      </c>
      <c r="G74" s="19">
        <f t="shared" si="7"/>
        <v>1</v>
      </c>
    </row>
    <row r="75" spans="1:7" ht="12.75">
      <c r="A75" s="17">
        <v>63</v>
      </c>
      <c r="B75" s="18">
        <f t="shared" si="4"/>
        <v>0.0037977233104757677</v>
      </c>
      <c r="C75" s="19">
        <f t="shared" si="6"/>
        <v>0.992419285495451</v>
      </c>
      <c r="E75" s="17">
        <v>63</v>
      </c>
      <c r="F75" s="19">
        <f t="shared" si="5"/>
        <v>0</v>
      </c>
      <c r="G75" s="19">
        <f t="shared" si="7"/>
        <v>1</v>
      </c>
    </row>
    <row r="76" spans="1:7" ht="12.75">
      <c r="A76" s="17">
        <v>64</v>
      </c>
      <c r="B76" s="18">
        <f aca="true" t="shared" si="8" ref="B76:B107">BINOMDIST(A76,$C$5,$B$4,0)</f>
        <v>0.002625769632633623</v>
      </c>
      <c r="C76" s="19">
        <f t="shared" si="6"/>
        <v>0.9950450551280846</v>
      </c>
      <c r="E76" s="17">
        <v>64</v>
      </c>
      <c r="F76" s="19">
        <f aca="true" t="shared" si="9" ref="F76:F107">BINOMDIST(E76,$C$5,$F$4,0)</f>
        <v>0</v>
      </c>
      <c r="G76" s="19">
        <f t="shared" si="7"/>
        <v>1</v>
      </c>
    </row>
    <row r="77" spans="1:7" ht="12.75">
      <c r="A77" s="17">
        <v>65</v>
      </c>
      <c r="B77" s="18">
        <f t="shared" si="8"/>
        <v>0.0017774440590135224</v>
      </c>
      <c r="C77" s="19">
        <f aca="true" t="shared" si="10" ref="C77:C108">B77+C76</f>
        <v>0.9968224991870981</v>
      </c>
      <c r="E77" s="17">
        <v>65</v>
      </c>
      <c r="F77" s="19">
        <f t="shared" si="9"/>
        <v>0</v>
      </c>
      <c r="G77" s="19">
        <f aca="true" t="shared" si="11" ref="G77:G108">F77+G76</f>
        <v>1</v>
      </c>
    </row>
    <row r="78" spans="1:7" ht="12.75">
      <c r="A78" s="17">
        <v>66</v>
      </c>
      <c r="B78" s="18">
        <f t="shared" si="8"/>
        <v>0.001178229963361232</v>
      </c>
      <c r="C78" s="19">
        <f t="shared" si="10"/>
        <v>0.9980007291504593</v>
      </c>
      <c r="E78" s="17">
        <v>66</v>
      </c>
      <c r="F78" s="19">
        <f t="shared" si="9"/>
        <v>0</v>
      </c>
      <c r="G78" s="19">
        <f t="shared" si="11"/>
        <v>1</v>
      </c>
    </row>
    <row r="79" spans="1:7" ht="12.75">
      <c r="A79" s="17">
        <v>67</v>
      </c>
      <c r="B79" s="18">
        <f t="shared" si="8"/>
        <v>0.0007649702000927482</v>
      </c>
      <c r="C79" s="19">
        <f t="shared" si="10"/>
        <v>0.998765699350552</v>
      </c>
      <c r="E79" s="17">
        <v>67</v>
      </c>
      <c r="F79" s="19">
        <f t="shared" si="9"/>
        <v>0</v>
      </c>
      <c r="G79" s="19">
        <f t="shared" si="11"/>
        <v>1</v>
      </c>
    </row>
    <row r="80" spans="1:7" ht="12.75">
      <c r="A80" s="17">
        <v>68</v>
      </c>
      <c r="B80" s="18">
        <f t="shared" si="8"/>
        <v>0.0004865435463825185</v>
      </c>
      <c r="C80" s="19">
        <f t="shared" si="10"/>
        <v>0.9992522428969346</v>
      </c>
      <c r="E80" s="17">
        <v>68</v>
      </c>
      <c r="F80" s="19">
        <f t="shared" si="9"/>
        <v>0</v>
      </c>
      <c r="G80" s="19">
        <f t="shared" si="11"/>
        <v>1</v>
      </c>
    </row>
    <row r="81" spans="1:7" ht="12.75">
      <c r="A81" s="17">
        <v>69</v>
      </c>
      <c r="B81" s="18">
        <f t="shared" si="8"/>
        <v>0.0003032082970209906</v>
      </c>
      <c r="C81" s="19">
        <f t="shared" si="10"/>
        <v>0.9995554511939556</v>
      </c>
      <c r="E81" s="17">
        <v>69</v>
      </c>
      <c r="F81" s="19">
        <f t="shared" si="9"/>
        <v>0</v>
      </c>
      <c r="G81" s="19">
        <f t="shared" si="11"/>
        <v>1</v>
      </c>
    </row>
    <row r="82" spans="1:7" ht="12.75">
      <c r="A82" s="17">
        <v>70</v>
      </c>
      <c r="B82" s="18">
        <f t="shared" si="8"/>
        <v>0.0001851736385378187</v>
      </c>
      <c r="C82" s="19">
        <f t="shared" si="10"/>
        <v>0.9997406248324935</v>
      </c>
      <c r="E82" s="17">
        <v>70</v>
      </c>
      <c r="F82" s="19">
        <f t="shared" si="9"/>
        <v>0</v>
      </c>
      <c r="G82" s="19">
        <f t="shared" si="11"/>
        <v>1</v>
      </c>
    </row>
    <row r="83" spans="1:7" ht="12.75">
      <c r="A83" s="17">
        <v>71</v>
      </c>
      <c r="B83" s="18">
        <f t="shared" si="8"/>
        <v>0.00011084337518108819</v>
      </c>
      <c r="C83" s="19">
        <f t="shared" si="10"/>
        <v>0.9998514682076746</v>
      </c>
      <c r="E83" s="17">
        <v>71</v>
      </c>
      <c r="F83" s="19">
        <f t="shared" si="9"/>
        <v>0</v>
      </c>
      <c r="G83" s="19">
        <f t="shared" si="11"/>
        <v>1</v>
      </c>
    </row>
    <row r="84" spans="1:7" ht="12.75">
      <c r="A84" s="17">
        <v>72</v>
      </c>
      <c r="B84" s="18">
        <f t="shared" si="8"/>
        <v>6.504350835279202E-05</v>
      </c>
      <c r="C84" s="19">
        <f t="shared" si="10"/>
        <v>0.9999165117160274</v>
      </c>
      <c r="E84" s="17">
        <v>72</v>
      </c>
      <c r="F84" s="19">
        <f t="shared" si="9"/>
        <v>0</v>
      </c>
      <c r="G84" s="19">
        <f t="shared" si="11"/>
        <v>1</v>
      </c>
    </row>
    <row r="85" spans="1:7" ht="12.75">
      <c r="A85" s="17">
        <v>73</v>
      </c>
      <c r="B85" s="18">
        <f t="shared" si="8"/>
        <v>3.742229247694873E-05</v>
      </c>
      <c r="C85" s="19">
        <f t="shared" si="10"/>
        <v>0.9999539340085043</v>
      </c>
      <c r="E85" s="17">
        <v>73</v>
      </c>
      <c r="F85" s="19">
        <f t="shared" si="9"/>
        <v>0</v>
      </c>
      <c r="G85" s="19">
        <f t="shared" si="11"/>
        <v>1</v>
      </c>
    </row>
    <row r="86" spans="1:7" ht="12.75">
      <c r="A86" s="17">
        <v>74</v>
      </c>
      <c r="B86" s="18">
        <f t="shared" si="8"/>
        <v>2.111325285017031E-05</v>
      </c>
      <c r="C86" s="19">
        <f t="shared" si="10"/>
        <v>0.9999750472613544</v>
      </c>
      <c r="E86" s="17">
        <v>74</v>
      </c>
      <c r="F86" s="19">
        <f t="shared" si="9"/>
        <v>0</v>
      </c>
      <c r="G86" s="19">
        <f t="shared" si="11"/>
        <v>1</v>
      </c>
    </row>
    <row r="87" spans="1:7" ht="12.75">
      <c r="A87" s="17">
        <v>75</v>
      </c>
      <c r="B87" s="18">
        <f t="shared" si="8"/>
        <v>1.1682666577094178E-05</v>
      </c>
      <c r="C87" s="19">
        <f t="shared" si="10"/>
        <v>0.9999867299279316</v>
      </c>
      <c r="E87" s="17">
        <v>75</v>
      </c>
      <c r="F87" s="19">
        <f t="shared" si="9"/>
        <v>0</v>
      </c>
      <c r="G87" s="19">
        <f t="shared" si="11"/>
        <v>1</v>
      </c>
    </row>
    <row r="88" spans="1:7" ht="12.75">
      <c r="A88" s="17">
        <v>76</v>
      </c>
      <c r="B88" s="18">
        <f t="shared" si="8"/>
        <v>6.340921004014956E-06</v>
      </c>
      <c r="C88" s="19">
        <f t="shared" si="10"/>
        <v>0.9999930708489356</v>
      </c>
      <c r="E88" s="17">
        <v>76</v>
      </c>
      <c r="F88" s="19">
        <f t="shared" si="9"/>
        <v>0</v>
      </c>
      <c r="G88" s="19">
        <f t="shared" si="11"/>
        <v>1</v>
      </c>
    </row>
    <row r="89" spans="1:7" ht="12.75">
      <c r="A89" s="17">
        <v>77</v>
      </c>
      <c r="B89" s="18">
        <f t="shared" si="8"/>
        <v>3.3763345605794287E-06</v>
      </c>
      <c r="C89" s="19">
        <f t="shared" si="10"/>
        <v>0.9999964471834962</v>
      </c>
      <c r="E89" s="17">
        <v>77</v>
      </c>
      <c r="F89" s="19">
        <f t="shared" si="9"/>
        <v>0</v>
      </c>
      <c r="G89" s="19">
        <f t="shared" si="11"/>
        <v>1</v>
      </c>
    </row>
    <row r="90" spans="1:7" ht="12.75">
      <c r="A90" s="17">
        <v>78</v>
      </c>
      <c r="B90" s="18">
        <f t="shared" si="8"/>
        <v>1.7639183762001438E-06</v>
      </c>
      <c r="C90" s="19">
        <f t="shared" si="10"/>
        <v>0.9999982111018725</v>
      </c>
      <c r="E90" s="17">
        <v>78</v>
      </c>
      <c r="F90" s="19">
        <f t="shared" si="9"/>
        <v>0</v>
      </c>
      <c r="G90" s="19">
        <f t="shared" si="11"/>
        <v>1</v>
      </c>
    </row>
    <row r="91" spans="1:7" ht="12.75">
      <c r="A91" s="17">
        <v>79</v>
      </c>
      <c r="B91" s="18">
        <f t="shared" si="8"/>
        <v>9.042872688114629E-07</v>
      </c>
      <c r="C91" s="19">
        <f t="shared" si="10"/>
        <v>0.9999991153891413</v>
      </c>
      <c r="E91" s="17">
        <v>79</v>
      </c>
      <c r="F91" s="19">
        <f t="shared" si="9"/>
        <v>0</v>
      </c>
      <c r="G91" s="19">
        <f t="shared" si="11"/>
        <v>1</v>
      </c>
    </row>
    <row r="92" spans="1:7" ht="12.75">
      <c r="A92" s="17">
        <v>80</v>
      </c>
      <c r="B92" s="18">
        <f t="shared" si="8"/>
        <v>4.549695321207655E-07</v>
      </c>
      <c r="C92" s="19">
        <f t="shared" si="10"/>
        <v>0.9999995703586735</v>
      </c>
      <c r="E92" s="17">
        <v>80</v>
      </c>
      <c r="F92" s="19">
        <f t="shared" si="9"/>
        <v>0</v>
      </c>
      <c r="G92" s="19">
        <f t="shared" si="11"/>
        <v>1</v>
      </c>
    </row>
    <row r="93" spans="1:7" ht="12.75">
      <c r="A93" s="17">
        <v>81</v>
      </c>
      <c r="B93" s="18">
        <f t="shared" si="8"/>
        <v>2.2467631215840529E-07</v>
      </c>
      <c r="C93" s="19">
        <f t="shared" si="10"/>
        <v>0.9999997950349856</v>
      </c>
      <c r="E93" s="17">
        <v>81</v>
      </c>
      <c r="F93" s="19">
        <f t="shared" si="9"/>
        <v>0</v>
      </c>
      <c r="G93" s="19">
        <f t="shared" si="11"/>
        <v>1</v>
      </c>
    </row>
    <row r="94" spans="1:7" ht="12.75">
      <c r="A94" s="17">
        <v>82</v>
      </c>
      <c r="B94" s="18">
        <f t="shared" si="8"/>
        <v>1.0891321229629798E-07</v>
      </c>
      <c r="C94" s="19">
        <f t="shared" si="10"/>
        <v>0.9999999039481979</v>
      </c>
      <c r="E94" s="17">
        <v>82</v>
      </c>
      <c r="F94" s="19">
        <f t="shared" si="9"/>
        <v>0</v>
      </c>
      <c r="G94" s="19">
        <f t="shared" si="11"/>
        <v>1</v>
      </c>
    </row>
    <row r="95" spans="1:7" ht="12.75">
      <c r="A95" s="17">
        <v>83</v>
      </c>
      <c r="B95" s="18">
        <f t="shared" si="8"/>
        <v>5.183219139402195E-08</v>
      </c>
      <c r="C95" s="19">
        <f t="shared" si="10"/>
        <v>0.9999999557803894</v>
      </c>
      <c r="E95" s="17">
        <v>83</v>
      </c>
      <c r="F95" s="19">
        <f t="shared" si="9"/>
        <v>0</v>
      </c>
      <c r="G95" s="19">
        <f t="shared" si="11"/>
        <v>1</v>
      </c>
    </row>
    <row r="96" spans="1:7" ht="12.75">
      <c r="A96" s="17">
        <v>84</v>
      </c>
      <c r="B96" s="18">
        <f t="shared" si="8"/>
        <v>2.4219208478754536E-08</v>
      </c>
      <c r="C96" s="19">
        <f t="shared" si="10"/>
        <v>0.9999999799995979</v>
      </c>
      <c r="E96" s="17">
        <v>84</v>
      </c>
      <c r="F96" s="19">
        <f t="shared" si="9"/>
        <v>0</v>
      </c>
      <c r="G96" s="19">
        <f t="shared" si="11"/>
        <v>1</v>
      </c>
    </row>
    <row r="97" spans="1:7" ht="12.75">
      <c r="A97" s="17">
        <v>85</v>
      </c>
      <c r="B97" s="18">
        <f t="shared" si="8"/>
        <v>1.1112342713781384E-08</v>
      </c>
      <c r="C97" s="19">
        <f t="shared" si="10"/>
        <v>0.9999999911119406</v>
      </c>
      <c r="E97" s="17">
        <v>85</v>
      </c>
      <c r="F97" s="19">
        <f t="shared" si="9"/>
        <v>0</v>
      </c>
      <c r="G97" s="19">
        <f t="shared" si="11"/>
        <v>1</v>
      </c>
    </row>
    <row r="98" spans="1:7" ht="12.75">
      <c r="A98" s="17">
        <v>86</v>
      </c>
      <c r="B98" s="18">
        <f t="shared" si="8"/>
        <v>5.007014885570148E-09</v>
      </c>
      <c r="C98" s="19">
        <f t="shared" si="10"/>
        <v>0.9999999961189555</v>
      </c>
      <c r="E98" s="17">
        <v>86</v>
      </c>
      <c r="F98" s="19">
        <f t="shared" si="9"/>
        <v>0</v>
      </c>
      <c r="G98" s="19">
        <f t="shared" si="11"/>
        <v>1</v>
      </c>
    </row>
    <row r="99" spans="1:7" ht="12.75">
      <c r="A99" s="17">
        <v>87</v>
      </c>
      <c r="B99" s="18">
        <f t="shared" si="8"/>
        <v>2.21574796660284E-09</v>
      </c>
      <c r="C99" s="19">
        <f t="shared" si="10"/>
        <v>0.9999999983347034</v>
      </c>
      <c r="E99" s="17">
        <v>87</v>
      </c>
      <c r="F99" s="19">
        <f t="shared" si="9"/>
        <v>0</v>
      </c>
      <c r="G99" s="19">
        <f t="shared" si="11"/>
        <v>1</v>
      </c>
    </row>
    <row r="100" spans="1:7" ht="12.75">
      <c r="A100" s="17">
        <v>88</v>
      </c>
      <c r="B100" s="18">
        <f t="shared" si="8"/>
        <v>9.630949968472674E-10</v>
      </c>
      <c r="C100" s="19">
        <f t="shared" si="10"/>
        <v>0.9999999992977985</v>
      </c>
      <c r="E100" s="17">
        <v>88</v>
      </c>
      <c r="F100" s="19">
        <f t="shared" si="9"/>
        <v>0</v>
      </c>
      <c r="G100" s="19">
        <f t="shared" si="11"/>
        <v>1</v>
      </c>
    </row>
    <row r="101" spans="1:7" ht="12.75">
      <c r="A101" s="17">
        <v>89</v>
      </c>
      <c r="B101" s="18">
        <f t="shared" si="8"/>
        <v>4.112090997774897E-10</v>
      </c>
      <c r="C101" s="19">
        <f t="shared" si="10"/>
        <v>0.9999999997090075</v>
      </c>
      <c r="E101" s="17">
        <v>89</v>
      </c>
      <c r="F101" s="19">
        <f t="shared" si="9"/>
        <v>0</v>
      </c>
      <c r="G101" s="19">
        <f t="shared" si="11"/>
        <v>1</v>
      </c>
    </row>
    <row r="102" spans="1:7" ht="12.75">
      <c r="A102" s="17">
        <v>90</v>
      </c>
      <c r="B102" s="18">
        <f t="shared" si="8"/>
        <v>1.7247937240666632E-10</v>
      </c>
      <c r="C102" s="19">
        <f t="shared" si="10"/>
        <v>0.9999999998814869</v>
      </c>
      <c r="E102" s="17">
        <v>90</v>
      </c>
      <c r="F102" s="19">
        <f t="shared" si="9"/>
        <v>0</v>
      </c>
      <c r="G102" s="19">
        <f t="shared" si="11"/>
        <v>1</v>
      </c>
    </row>
    <row r="103" spans="1:7" ht="12.75">
      <c r="A103" s="17">
        <v>91</v>
      </c>
      <c r="B103" s="18">
        <f t="shared" si="8"/>
        <v>7.107666445329723E-11</v>
      </c>
      <c r="C103" s="19">
        <f t="shared" si="10"/>
        <v>0.9999999999525636</v>
      </c>
      <c r="E103" s="17">
        <v>91</v>
      </c>
      <c r="F103" s="19">
        <f t="shared" si="9"/>
        <v>0</v>
      </c>
      <c r="G103" s="19">
        <f t="shared" si="11"/>
        <v>1</v>
      </c>
    </row>
    <row r="104" spans="1:7" ht="12.75">
      <c r="A104" s="17">
        <v>92</v>
      </c>
      <c r="B104" s="18">
        <f t="shared" si="8"/>
        <v>2.8778323379187972E-11</v>
      </c>
      <c r="C104" s="19">
        <f t="shared" si="10"/>
        <v>0.9999999999813419</v>
      </c>
      <c r="E104" s="17">
        <v>92</v>
      </c>
      <c r="F104" s="19">
        <f t="shared" si="9"/>
        <v>0</v>
      </c>
      <c r="G104" s="19">
        <f t="shared" si="11"/>
        <v>1</v>
      </c>
    </row>
    <row r="105" spans="1:7" ht="12.75">
      <c r="A105" s="17">
        <v>93</v>
      </c>
      <c r="B105" s="18">
        <f t="shared" si="8"/>
        <v>1.1449440484193173E-11</v>
      </c>
      <c r="C105" s="19">
        <f t="shared" si="10"/>
        <v>0.9999999999927913</v>
      </c>
      <c r="E105" s="17">
        <v>93</v>
      </c>
      <c r="F105" s="19">
        <f t="shared" si="9"/>
        <v>0</v>
      </c>
      <c r="G105" s="19">
        <f t="shared" si="11"/>
        <v>1</v>
      </c>
    </row>
    <row r="106" spans="1:7" ht="12.75">
      <c r="A106" s="17">
        <v>94</v>
      </c>
      <c r="B106" s="18">
        <f t="shared" si="8"/>
        <v>4.4762440190862106E-12</v>
      </c>
      <c r="C106" s="19">
        <f t="shared" si="10"/>
        <v>0.9999999999972675</v>
      </c>
      <c r="E106" s="17">
        <v>94</v>
      </c>
      <c r="F106" s="19">
        <f t="shared" si="9"/>
        <v>0</v>
      </c>
      <c r="G106" s="19">
        <f t="shared" si="11"/>
        <v>1</v>
      </c>
    </row>
    <row r="107" spans="1:7" ht="12.75">
      <c r="A107" s="17">
        <v>95</v>
      </c>
      <c r="B107" s="18">
        <f t="shared" si="8"/>
        <v>1.7198200704909869E-12</v>
      </c>
      <c r="C107" s="19">
        <f t="shared" si="10"/>
        <v>0.9999999999989874</v>
      </c>
      <c r="E107" s="17">
        <v>95</v>
      </c>
      <c r="F107" s="19">
        <f t="shared" si="9"/>
        <v>0</v>
      </c>
      <c r="G107" s="19">
        <f t="shared" si="11"/>
        <v>1</v>
      </c>
    </row>
    <row r="108" spans="1:7" ht="12.75">
      <c r="A108" s="17">
        <v>96</v>
      </c>
      <c r="B108" s="18">
        <f aca="true" t="shared" si="12" ref="B108:B139">BINOMDIST(A108,$C$5,$B$4,0)</f>
        <v>6.494112245343645E-13</v>
      </c>
      <c r="C108" s="19">
        <f t="shared" si="10"/>
        <v>0.9999999999996367</v>
      </c>
      <c r="E108" s="17">
        <v>96</v>
      </c>
      <c r="F108" s="19">
        <f aca="true" t="shared" si="13" ref="F108:F139">BINOMDIST(E108,$C$5,$F$4,0)</f>
        <v>0</v>
      </c>
      <c r="G108" s="19">
        <f t="shared" si="11"/>
        <v>1</v>
      </c>
    </row>
    <row r="109" spans="1:7" ht="12.75">
      <c r="A109" s="17">
        <v>97</v>
      </c>
      <c r="B109" s="18">
        <f t="shared" si="12"/>
        <v>2.4101859879625427E-13</v>
      </c>
      <c r="C109" s="19">
        <f aca="true" t="shared" si="14" ref="C109:C140">B109+C108</f>
        <v>0.9999999999998778</v>
      </c>
      <c r="E109" s="17">
        <v>97</v>
      </c>
      <c r="F109" s="19">
        <f t="shared" si="13"/>
        <v>0</v>
      </c>
      <c r="G109" s="19">
        <f aca="true" t="shared" si="15" ref="G109:G140">F109+G108</f>
        <v>1</v>
      </c>
    </row>
    <row r="110" spans="1:7" ht="12.75">
      <c r="A110" s="17">
        <v>98</v>
      </c>
      <c r="B110" s="18">
        <f t="shared" si="12"/>
        <v>8.792260109149183E-14</v>
      </c>
      <c r="C110" s="19">
        <f t="shared" si="14"/>
        <v>0.9999999999999657</v>
      </c>
      <c r="E110" s="17">
        <v>98</v>
      </c>
      <c r="F110" s="19">
        <f t="shared" si="13"/>
        <v>0</v>
      </c>
      <c r="G110" s="19">
        <f t="shared" si="15"/>
        <v>1</v>
      </c>
    </row>
    <row r="111" spans="1:7" ht="12.75">
      <c r="A111" s="17">
        <v>99</v>
      </c>
      <c r="B111" s="18">
        <f t="shared" si="12"/>
        <v>3.152780140149495E-14</v>
      </c>
      <c r="C111" s="19">
        <f t="shared" si="14"/>
        <v>0.9999999999999972</v>
      </c>
      <c r="E111" s="17">
        <v>99</v>
      </c>
      <c r="F111" s="19">
        <f t="shared" si="13"/>
        <v>0</v>
      </c>
      <c r="G111" s="19">
        <f t="shared" si="15"/>
        <v>1</v>
      </c>
    </row>
    <row r="112" spans="1:7" ht="12.75">
      <c r="A112" s="17">
        <v>100</v>
      </c>
      <c r="B112" s="18">
        <f t="shared" si="12"/>
        <v>1.1113549994026762E-14</v>
      </c>
      <c r="C112" s="19">
        <f t="shared" si="14"/>
        <v>1.0000000000000084</v>
      </c>
      <c r="E112" s="17">
        <v>100</v>
      </c>
      <c r="F112" s="19">
        <f t="shared" si="13"/>
        <v>0</v>
      </c>
      <c r="G112" s="19">
        <f t="shared" si="15"/>
        <v>1</v>
      </c>
    </row>
    <row r="113" spans="1:7" ht="12.75">
      <c r="A113" s="17">
        <v>101</v>
      </c>
      <c r="B113" s="18">
        <f t="shared" si="12"/>
        <v>3.85123019594991E-15</v>
      </c>
      <c r="C113" s="19">
        <f t="shared" si="14"/>
        <v>1.0000000000000122</v>
      </c>
      <c r="E113" s="17">
        <v>101</v>
      </c>
      <c r="F113" s="19">
        <f t="shared" si="13"/>
        <v>0</v>
      </c>
      <c r="G113" s="19">
        <f t="shared" si="15"/>
        <v>1</v>
      </c>
    </row>
    <row r="114" spans="1:7" ht="12.75">
      <c r="A114" s="17">
        <v>102</v>
      </c>
      <c r="B114" s="18">
        <f t="shared" si="12"/>
        <v>1.3120612677378185E-15</v>
      </c>
      <c r="C114" s="19">
        <f t="shared" si="14"/>
        <v>1.0000000000000135</v>
      </c>
      <c r="E114" s="17">
        <v>102</v>
      </c>
      <c r="F114" s="19">
        <f t="shared" si="13"/>
        <v>0</v>
      </c>
      <c r="G114" s="19">
        <f t="shared" si="15"/>
        <v>1</v>
      </c>
    </row>
    <row r="115" spans="1:7" ht="12.75">
      <c r="A115" s="17">
        <v>103</v>
      </c>
      <c r="B115" s="18">
        <f t="shared" si="12"/>
        <v>4.394768323976233E-16</v>
      </c>
      <c r="C115" s="19">
        <f t="shared" si="14"/>
        <v>1.000000000000014</v>
      </c>
      <c r="E115" s="17">
        <v>103</v>
      </c>
      <c r="F115" s="19">
        <f t="shared" si="13"/>
        <v>0</v>
      </c>
      <c r="G115" s="19">
        <f t="shared" si="15"/>
        <v>1</v>
      </c>
    </row>
    <row r="116" spans="1:7" ht="12.75">
      <c r="A116" s="17">
        <v>104</v>
      </c>
      <c r="B116" s="18">
        <f t="shared" si="12"/>
        <v>1.4473155297710342E-16</v>
      </c>
      <c r="C116" s="19">
        <f t="shared" si="14"/>
        <v>1.0000000000000142</v>
      </c>
      <c r="E116" s="17">
        <v>104</v>
      </c>
      <c r="F116" s="19">
        <f t="shared" si="13"/>
        <v>0</v>
      </c>
      <c r="G116" s="19">
        <f t="shared" si="15"/>
        <v>1</v>
      </c>
    </row>
    <row r="117" spans="1:7" ht="12.75">
      <c r="A117" s="17">
        <v>105</v>
      </c>
      <c r="B117" s="18">
        <f t="shared" si="12"/>
        <v>4.686545524972795E-17</v>
      </c>
      <c r="C117" s="19">
        <f t="shared" si="14"/>
        <v>1.0000000000000142</v>
      </c>
      <c r="E117" s="17">
        <v>105</v>
      </c>
      <c r="F117" s="19">
        <f t="shared" si="13"/>
        <v>0</v>
      </c>
      <c r="G117" s="19">
        <f t="shared" si="15"/>
        <v>1</v>
      </c>
    </row>
    <row r="118" spans="1:7" ht="12.75">
      <c r="A118" s="17">
        <v>106</v>
      </c>
      <c r="B118" s="18">
        <f t="shared" si="12"/>
        <v>1.4921784100739E-17</v>
      </c>
      <c r="C118" s="19">
        <f t="shared" si="14"/>
        <v>1.0000000000000142</v>
      </c>
      <c r="E118" s="17">
        <v>106</v>
      </c>
      <c r="F118" s="19">
        <f t="shared" si="13"/>
        <v>0</v>
      </c>
      <c r="G118" s="19">
        <f t="shared" si="15"/>
        <v>1</v>
      </c>
    </row>
    <row r="119" spans="1:7" ht="12.75">
      <c r="A119" s="17">
        <v>107</v>
      </c>
      <c r="B119" s="18">
        <f t="shared" si="12"/>
        <v>4.671773526866819E-18</v>
      </c>
      <c r="C119" s="19">
        <f t="shared" si="14"/>
        <v>1.0000000000000142</v>
      </c>
      <c r="E119" s="17">
        <v>107</v>
      </c>
      <c r="F119" s="19">
        <f t="shared" si="13"/>
        <v>0</v>
      </c>
      <c r="G119" s="19">
        <f t="shared" si="15"/>
        <v>1</v>
      </c>
    </row>
    <row r="120" spans="1:7" ht="12.75">
      <c r="A120" s="17">
        <v>108</v>
      </c>
      <c r="B120" s="18">
        <f t="shared" si="12"/>
        <v>1.438300646002991E-18</v>
      </c>
      <c r="C120" s="19">
        <f t="shared" si="14"/>
        <v>1.0000000000000142</v>
      </c>
      <c r="E120" s="17">
        <v>108</v>
      </c>
      <c r="F120" s="19">
        <f t="shared" si="13"/>
        <v>0</v>
      </c>
      <c r="G120" s="19">
        <f t="shared" si="15"/>
        <v>1</v>
      </c>
    </row>
    <row r="121" spans="1:7" ht="12.75">
      <c r="A121" s="17">
        <v>109</v>
      </c>
      <c r="B121" s="18">
        <f t="shared" si="12"/>
        <v>4.354488194321027E-19</v>
      </c>
      <c r="C121" s="19">
        <f t="shared" si="14"/>
        <v>1.0000000000000142</v>
      </c>
      <c r="E121" s="17">
        <v>109</v>
      </c>
      <c r="F121" s="19">
        <f t="shared" si="13"/>
        <v>0</v>
      </c>
      <c r="G121" s="19">
        <f t="shared" si="15"/>
        <v>1</v>
      </c>
    </row>
    <row r="122" spans="1:7" ht="12.75">
      <c r="A122" s="17">
        <v>110</v>
      </c>
      <c r="B122" s="18">
        <f t="shared" si="12"/>
        <v>1.2964498942182858E-19</v>
      </c>
      <c r="C122" s="19">
        <f t="shared" si="14"/>
        <v>1.0000000000000142</v>
      </c>
      <c r="E122" s="17">
        <v>110</v>
      </c>
      <c r="F122" s="19">
        <f t="shared" si="13"/>
        <v>0</v>
      </c>
      <c r="G122" s="19">
        <f t="shared" si="15"/>
        <v>1</v>
      </c>
    </row>
    <row r="123" spans="1:7" ht="12.75">
      <c r="A123" s="17">
        <v>111</v>
      </c>
      <c r="B123" s="18">
        <f t="shared" si="12"/>
        <v>3.7959118524409716E-20</v>
      </c>
      <c r="C123" s="19">
        <f t="shared" si="14"/>
        <v>1.0000000000000142</v>
      </c>
      <c r="E123" s="17">
        <v>111</v>
      </c>
      <c r="F123" s="19">
        <f t="shared" si="13"/>
        <v>0</v>
      </c>
      <c r="G123" s="19">
        <f t="shared" si="15"/>
        <v>1</v>
      </c>
    </row>
    <row r="124" spans="1:7" ht="12.75">
      <c r="A124" s="17">
        <v>112</v>
      </c>
      <c r="B124" s="18">
        <f t="shared" si="12"/>
        <v>1.0930192610823151E-20</v>
      </c>
      <c r="C124" s="19">
        <f t="shared" si="14"/>
        <v>1.0000000000000142</v>
      </c>
      <c r="E124" s="17">
        <v>112</v>
      </c>
      <c r="F124" s="19">
        <f t="shared" si="13"/>
        <v>0</v>
      </c>
      <c r="G124" s="19">
        <f t="shared" si="15"/>
        <v>1</v>
      </c>
    </row>
    <row r="125" spans="1:7" ht="12.75">
      <c r="A125" s="17">
        <v>113</v>
      </c>
      <c r="B125" s="18">
        <f t="shared" si="12"/>
        <v>3.0952757835959695E-21</v>
      </c>
      <c r="C125" s="19">
        <f t="shared" si="14"/>
        <v>1.0000000000000142</v>
      </c>
      <c r="E125" s="17">
        <v>113</v>
      </c>
      <c r="F125" s="19">
        <f t="shared" si="13"/>
        <v>0</v>
      </c>
      <c r="G125" s="19">
        <f t="shared" si="15"/>
        <v>1</v>
      </c>
    </row>
    <row r="126" spans="1:7" ht="12.75">
      <c r="A126" s="17">
        <v>114</v>
      </c>
      <c r="B126" s="18">
        <f t="shared" si="12"/>
        <v>8.620614572734484E-22</v>
      </c>
      <c r="C126" s="19">
        <f t="shared" si="14"/>
        <v>1.0000000000000142</v>
      </c>
      <c r="E126" s="17">
        <v>114</v>
      </c>
      <c r="F126" s="19">
        <f t="shared" si="13"/>
        <v>0</v>
      </c>
      <c r="G126" s="19">
        <f t="shared" si="15"/>
        <v>1</v>
      </c>
    </row>
    <row r="127" spans="1:7" ht="12.75">
      <c r="A127" s="17">
        <v>115</v>
      </c>
      <c r="B127" s="18">
        <f t="shared" si="12"/>
        <v>2.3612987742707176E-22</v>
      </c>
      <c r="C127" s="19">
        <f t="shared" si="14"/>
        <v>1.0000000000000142</v>
      </c>
      <c r="E127" s="17">
        <v>115</v>
      </c>
      <c r="F127" s="19">
        <f t="shared" si="13"/>
        <v>0</v>
      </c>
      <c r="G127" s="19">
        <f t="shared" si="15"/>
        <v>1</v>
      </c>
    </row>
    <row r="128" spans="1:7" ht="12.75">
      <c r="A128" s="17">
        <v>116</v>
      </c>
      <c r="B128" s="18">
        <f t="shared" si="12"/>
        <v>6.361257473789711E-23</v>
      </c>
      <c r="C128" s="19">
        <f t="shared" si="14"/>
        <v>1.0000000000000142</v>
      </c>
      <c r="E128" s="17">
        <v>116</v>
      </c>
      <c r="F128" s="19">
        <f t="shared" si="13"/>
        <v>0</v>
      </c>
      <c r="G128" s="19">
        <f t="shared" si="15"/>
        <v>1</v>
      </c>
    </row>
    <row r="129" spans="1:7" ht="12.75">
      <c r="A129" s="17">
        <v>117</v>
      </c>
      <c r="B129" s="18">
        <f t="shared" si="12"/>
        <v>1.685461381944249E-23</v>
      </c>
      <c r="C129" s="19">
        <f t="shared" si="14"/>
        <v>1.0000000000000142</v>
      </c>
      <c r="E129" s="17">
        <v>117</v>
      </c>
      <c r="F129" s="19">
        <f t="shared" si="13"/>
        <v>0</v>
      </c>
      <c r="G129" s="19">
        <f t="shared" si="15"/>
        <v>1</v>
      </c>
    </row>
    <row r="130" spans="1:7" ht="12.75">
      <c r="A130" s="17">
        <v>118</v>
      </c>
      <c r="B130" s="18">
        <f t="shared" si="12"/>
        <v>4.392198092778509E-24</v>
      </c>
      <c r="C130" s="19">
        <f t="shared" si="14"/>
        <v>1.0000000000000142</v>
      </c>
      <c r="E130" s="17">
        <v>118</v>
      </c>
      <c r="F130" s="19">
        <f t="shared" si="13"/>
        <v>0</v>
      </c>
      <c r="G130" s="19">
        <f t="shared" si="15"/>
        <v>1</v>
      </c>
    </row>
    <row r="131" spans="1:7" ht="12.75">
      <c r="A131" s="17">
        <v>119</v>
      </c>
      <c r="B131" s="18">
        <f t="shared" si="12"/>
        <v>1.1257314439474453E-24</v>
      </c>
      <c r="C131" s="19">
        <f t="shared" si="14"/>
        <v>1.0000000000000142</v>
      </c>
      <c r="E131" s="17">
        <v>119</v>
      </c>
      <c r="F131" s="19">
        <f t="shared" si="13"/>
        <v>0</v>
      </c>
      <c r="G131" s="19">
        <f t="shared" si="15"/>
        <v>1</v>
      </c>
    </row>
    <row r="132" spans="1:7" ht="12.75">
      <c r="A132" s="17">
        <v>120</v>
      </c>
      <c r="B132" s="18">
        <f t="shared" si="12"/>
        <v>2.837781348284136E-25</v>
      </c>
      <c r="C132" s="19">
        <f t="shared" si="14"/>
        <v>1.0000000000000142</v>
      </c>
      <c r="E132" s="17">
        <v>120</v>
      </c>
      <c r="F132" s="19">
        <f t="shared" si="13"/>
        <v>0</v>
      </c>
      <c r="G132" s="19">
        <f t="shared" si="15"/>
        <v>1</v>
      </c>
    </row>
    <row r="133" spans="1:7" ht="12.75">
      <c r="A133" s="17">
        <v>121</v>
      </c>
      <c r="B133" s="18">
        <f t="shared" si="12"/>
        <v>7.03582152467148E-26</v>
      </c>
      <c r="C133" s="19">
        <f t="shared" si="14"/>
        <v>1.0000000000000142</v>
      </c>
      <c r="E133" s="17">
        <v>121</v>
      </c>
      <c r="F133" s="19">
        <f t="shared" si="13"/>
        <v>0</v>
      </c>
      <c r="G133" s="19">
        <f t="shared" si="15"/>
        <v>1</v>
      </c>
    </row>
    <row r="134" spans="1:7" ht="12.75">
      <c r="A134" s="17">
        <v>122</v>
      </c>
      <c r="B134" s="18">
        <f t="shared" si="12"/>
        <v>1.7157023799915793E-26</v>
      </c>
      <c r="C134" s="19">
        <f t="shared" si="14"/>
        <v>1.0000000000000142</v>
      </c>
      <c r="E134" s="17">
        <v>122</v>
      </c>
      <c r="F134" s="19">
        <f t="shared" si="13"/>
        <v>0</v>
      </c>
      <c r="G134" s="19">
        <f t="shared" si="15"/>
        <v>1</v>
      </c>
    </row>
    <row r="135" spans="1:7" ht="12.75">
      <c r="A135" s="17">
        <v>123</v>
      </c>
      <c r="B135" s="18">
        <f t="shared" si="12"/>
        <v>4.114895952012381E-27</v>
      </c>
      <c r="C135" s="19">
        <f t="shared" si="14"/>
        <v>1.0000000000000142</v>
      </c>
      <c r="E135" s="17">
        <v>123</v>
      </c>
      <c r="F135" s="19">
        <f t="shared" si="13"/>
        <v>0</v>
      </c>
      <c r="G135" s="19">
        <f t="shared" si="15"/>
        <v>1</v>
      </c>
    </row>
    <row r="136" spans="1:7" ht="12.75">
      <c r="A136" s="17">
        <v>124</v>
      </c>
      <c r="B136" s="18">
        <f t="shared" si="12"/>
        <v>9.706508596480935E-28</v>
      </c>
      <c r="C136" s="19">
        <f t="shared" si="14"/>
        <v>1.0000000000000142</v>
      </c>
      <c r="E136" s="17">
        <v>124</v>
      </c>
      <c r="F136" s="19">
        <f t="shared" si="13"/>
        <v>0</v>
      </c>
      <c r="G136" s="19">
        <f t="shared" si="15"/>
        <v>1</v>
      </c>
    </row>
    <row r="137" spans="1:7" ht="12.75">
      <c r="A137" s="17">
        <v>125</v>
      </c>
      <c r="B137" s="18">
        <f t="shared" si="12"/>
        <v>2.2519099943835386E-28</v>
      </c>
      <c r="C137" s="19">
        <f t="shared" si="14"/>
        <v>1.0000000000000142</v>
      </c>
      <c r="E137" s="17">
        <v>125</v>
      </c>
      <c r="F137" s="19">
        <f t="shared" si="13"/>
        <v>0</v>
      </c>
      <c r="G137" s="19">
        <f t="shared" si="15"/>
        <v>1</v>
      </c>
    </row>
    <row r="138" spans="1:7" ht="12.75">
      <c r="A138" s="17">
        <v>126</v>
      </c>
      <c r="B138" s="18">
        <f t="shared" si="12"/>
        <v>5.138286693533936E-29</v>
      </c>
      <c r="C138" s="19">
        <f t="shared" si="14"/>
        <v>1.0000000000000142</v>
      </c>
      <c r="E138" s="17">
        <v>126</v>
      </c>
      <c r="F138" s="19">
        <f t="shared" si="13"/>
        <v>0</v>
      </c>
      <c r="G138" s="19">
        <f t="shared" si="15"/>
        <v>1</v>
      </c>
    </row>
    <row r="139" spans="1:7" ht="12.75">
      <c r="A139" s="17">
        <v>127</v>
      </c>
      <c r="B139" s="18">
        <f t="shared" si="12"/>
        <v>1.1530800847694055E-29</v>
      </c>
      <c r="C139" s="19">
        <f t="shared" si="14"/>
        <v>1.0000000000000142</v>
      </c>
      <c r="E139" s="17">
        <v>127</v>
      </c>
      <c r="F139" s="19">
        <f t="shared" si="13"/>
        <v>0</v>
      </c>
      <c r="G139" s="19">
        <f t="shared" si="15"/>
        <v>1</v>
      </c>
    </row>
    <row r="140" spans="1:7" ht="12.75">
      <c r="A140" s="17">
        <v>128</v>
      </c>
      <c r="B140" s="18">
        <f aca="true" t="shared" si="16" ref="B140:B171">BINOMDIST(A140,$C$5,$B$4,0)</f>
        <v>2.544883780838753E-30</v>
      </c>
      <c r="C140" s="19">
        <f t="shared" si="14"/>
        <v>1.0000000000000142</v>
      </c>
      <c r="E140" s="17">
        <v>128</v>
      </c>
      <c r="F140" s="19">
        <f aca="true" t="shared" si="17" ref="F140:F171">BINOMDIST(E140,$C$5,$F$4,0)</f>
        <v>0</v>
      </c>
      <c r="G140" s="19">
        <f t="shared" si="15"/>
        <v>1</v>
      </c>
    </row>
    <row r="141" spans="1:7" ht="12.75">
      <c r="A141" s="17">
        <v>129</v>
      </c>
      <c r="B141" s="18">
        <f t="shared" si="16"/>
        <v>5.523778749107424E-31</v>
      </c>
      <c r="C141" s="19">
        <f aca="true" t="shared" si="18" ref="C141:C172">B141+C140</f>
        <v>1.0000000000000142</v>
      </c>
      <c r="E141" s="17">
        <v>129</v>
      </c>
      <c r="F141" s="19">
        <f t="shared" si="17"/>
        <v>0</v>
      </c>
      <c r="G141" s="19">
        <f aca="true" t="shared" si="19" ref="G141:G172">F141+G140</f>
        <v>1</v>
      </c>
    </row>
    <row r="142" spans="1:7" ht="12.75">
      <c r="A142" s="17">
        <v>130</v>
      </c>
      <c r="B142" s="18">
        <f t="shared" si="16"/>
        <v>1.1791143099055998E-31</v>
      </c>
      <c r="C142" s="19">
        <f t="shared" si="18"/>
        <v>1.0000000000000142</v>
      </c>
      <c r="E142" s="17">
        <v>130</v>
      </c>
      <c r="F142" s="19">
        <f t="shared" si="17"/>
        <v>0</v>
      </c>
      <c r="G142" s="19">
        <f t="shared" si="19"/>
        <v>1</v>
      </c>
    </row>
    <row r="143" spans="1:7" ht="12.75">
      <c r="A143" s="17">
        <v>131</v>
      </c>
      <c r="B143" s="18">
        <f t="shared" si="16"/>
        <v>2.475239963542328E-32</v>
      </c>
      <c r="C143" s="19">
        <f t="shared" si="18"/>
        <v>1.0000000000000142</v>
      </c>
      <c r="E143" s="17">
        <v>131</v>
      </c>
      <c r="F143" s="19">
        <f t="shared" si="17"/>
        <v>0</v>
      </c>
      <c r="G143" s="19">
        <f t="shared" si="19"/>
        <v>1</v>
      </c>
    </row>
    <row r="144" spans="1:7" ht="12.75">
      <c r="A144" s="17">
        <v>132</v>
      </c>
      <c r="B144" s="18">
        <f t="shared" si="16"/>
        <v>5.1098703792823654E-33</v>
      </c>
      <c r="C144" s="19">
        <f t="shared" si="18"/>
        <v>1.0000000000000142</v>
      </c>
      <c r="E144" s="17">
        <v>132</v>
      </c>
      <c r="F144" s="19">
        <f t="shared" si="17"/>
        <v>0</v>
      </c>
      <c r="G144" s="19">
        <f t="shared" si="19"/>
        <v>1</v>
      </c>
    </row>
    <row r="145" spans="1:7" ht="12.75">
      <c r="A145" s="17">
        <v>133</v>
      </c>
      <c r="B145" s="18">
        <f t="shared" si="16"/>
        <v>1.0373421070723729E-33</v>
      </c>
      <c r="C145" s="19">
        <f t="shared" si="18"/>
        <v>1.0000000000000142</v>
      </c>
      <c r="E145" s="17">
        <v>133</v>
      </c>
      <c r="F145" s="19">
        <f t="shared" si="17"/>
        <v>0</v>
      </c>
      <c r="G145" s="19">
        <f t="shared" si="19"/>
        <v>1</v>
      </c>
    </row>
    <row r="146" spans="1:7" ht="12.75">
      <c r="A146" s="17">
        <v>134</v>
      </c>
      <c r="B146" s="18">
        <f t="shared" si="16"/>
        <v>2.0708135346407723E-34</v>
      </c>
      <c r="C146" s="19">
        <f t="shared" si="18"/>
        <v>1.0000000000000142</v>
      </c>
      <c r="E146" s="17">
        <v>134</v>
      </c>
      <c r="F146" s="19">
        <f t="shared" si="17"/>
        <v>0</v>
      </c>
      <c r="G146" s="19">
        <f t="shared" si="19"/>
        <v>1</v>
      </c>
    </row>
    <row r="147" spans="1:7" ht="12.75">
      <c r="A147" s="17">
        <v>135</v>
      </c>
      <c r="B147" s="18">
        <f t="shared" si="16"/>
        <v>4.064930271702186E-35</v>
      </c>
      <c r="C147" s="19">
        <f t="shared" si="18"/>
        <v>1.0000000000000142</v>
      </c>
      <c r="E147" s="17">
        <v>135</v>
      </c>
      <c r="F147" s="19">
        <f t="shared" si="17"/>
        <v>0</v>
      </c>
      <c r="G147" s="19">
        <f t="shared" si="19"/>
        <v>1</v>
      </c>
    </row>
    <row r="148" spans="1:7" ht="12.75">
      <c r="A148" s="17">
        <v>136</v>
      </c>
      <c r="B148" s="18">
        <f t="shared" si="16"/>
        <v>7.845913208248776E-36</v>
      </c>
      <c r="C148" s="19">
        <f t="shared" si="18"/>
        <v>1.0000000000000142</v>
      </c>
      <c r="E148" s="17">
        <v>136</v>
      </c>
      <c r="F148" s="19">
        <f t="shared" si="17"/>
        <v>0</v>
      </c>
      <c r="G148" s="19">
        <f t="shared" si="19"/>
        <v>1</v>
      </c>
    </row>
    <row r="149" spans="1:7" ht="12.75">
      <c r="A149" s="17">
        <v>137</v>
      </c>
      <c r="B149" s="18">
        <f t="shared" si="16"/>
        <v>1.4890054263829527E-36</v>
      </c>
      <c r="C149" s="19">
        <f t="shared" si="18"/>
        <v>1.0000000000000142</v>
      </c>
      <c r="E149" s="17">
        <v>137</v>
      </c>
      <c r="F149" s="19">
        <f t="shared" si="17"/>
        <v>0</v>
      </c>
      <c r="G149" s="19">
        <f t="shared" si="19"/>
        <v>1</v>
      </c>
    </row>
    <row r="150" spans="1:7" ht="12.75">
      <c r="A150" s="17">
        <v>138</v>
      </c>
      <c r="B150" s="18">
        <f t="shared" si="16"/>
        <v>2.778397806475467E-37</v>
      </c>
      <c r="C150" s="19">
        <f t="shared" si="18"/>
        <v>1.0000000000000142</v>
      </c>
      <c r="E150" s="17">
        <v>138</v>
      </c>
      <c r="F150" s="19">
        <f t="shared" si="17"/>
        <v>0</v>
      </c>
      <c r="G150" s="19">
        <f t="shared" si="19"/>
        <v>1</v>
      </c>
    </row>
    <row r="151" spans="1:7" ht="12.75">
      <c r="A151" s="17">
        <v>139</v>
      </c>
      <c r="B151" s="18">
        <f t="shared" si="16"/>
        <v>5.097060724109739E-38</v>
      </c>
      <c r="C151" s="19">
        <f t="shared" si="18"/>
        <v>1.0000000000000142</v>
      </c>
      <c r="E151" s="17">
        <v>139</v>
      </c>
      <c r="F151" s="19">
        <f t="shared" si="17"/>
        <v>0</v>
      </c>
      <c r="G151" s="19">
        <f t="shared" si="19"/>
        <v>1</v>
      </c>
    </row>
    <row r="152" spans="1:7" ht="12.75">
      <c r="A152" s="17">
        <v>140</v>
      </c>
      <c r="B152" s="18">
        <f t="shared" si="16"/>
        <v>9.192913091697753E-39</v>
      </c>
      <c r="C152" s="19">
        <f t="shared" si="18"/>
        <v>1.0000000000000142</v>
      </c>
      <c r="E152" s="17">
        <v>140</v>
      </c>
      <c r="F152" s="19">
        <f t="shared" si="17"/>
        <v>0</v>
      </c>
      <c r="G152" s="19">
        <f t="shared" si="19"/>
        <v>1</v>
      </c>
    </row>
    <row r="153" spans="1:7" ht="12.75">
      <c r="A153" s="17">
        <v>141</v>
      </c>
      <c r="B153" s="18">
        <f t="shared" si="16"/>
        <v>1.629949129733663E-39</v>
      </c>
      <c r="C153" s="19">
        <f t="shared" si="18"/>
        <v>1.0000000000000142</v>
      </c>
      <c r="E153" s="17">
        <v>141</v>
      </c>
      <c r="F153" s="19">
        <f t="shared" si="17"/>
        <v>0</v>
      </c>
      <c r="G153" s="19">
        <f t="shared" si="19"/>
        <v>1</v>
      </c>
    </row>
    <row r="154" spans="1:7" ht="12.75">
      <c r="A154" s="17">
        <v>142</v>
      </c>
      <c r="B154" s="18">
        <f t="shared" si="16"/>
        <v>2.840932462035748E-40</v>
      </c>
      <c r="C154" s="19">
        <f t="shared" si="18"/>
        <v>1.0000000000000142</v>
      </c>
      <c r="E154" s="17">
        <v>142</v>
      </c>
      <c r="F154" s="19">
        <f t="shared" si="17"/>
        <v>0</v>
      </c>
      <c r="G154" s="19">
        <f t="shared" si="19"/>
        <v>1</v>
      </c>
    </row>
    <row r="155" spans="1:7" ht="12.75">
      <c r="A155" s="17">
        <v>143</v>
      </c>
      <c r="B155" s="18">
        <f t="shared" si="16"/>
        <v>4.867331840550797E-41</v>
      </c>
      <c r="C155" s="19">
        <f t="shared" si="18"/>
        <v>1.0000000000000142</v>
      </c>
      <c r="E155" s="17">
        <v>143</v>
      </c>
      <c r="F155" s="19">
        <f t="shared" si="17"/>
        <v>0</v>
      </c>
      <c r="G155" s="19">
        <f t="shared" si="19"/>
        <v>1</v>
      </c>
    </row>
    <row r="156" spans="1:7" ht="12.75">
      <c r="A156" s="17">
        <v>144</v>
      </c>
      <c r="B156" s="18">
        <f t="shared" si="16"/>
        <v>8.196722023149881E-42</v>
      </c>
      <c r="C156" s="19">
        <f t="shared" si="18"/>
        <v>1.0000000000000142</v>
      </c>
      <c r="E156" s="17">
        <v>144</v>
      </c>
      <c r="F156" s="19">
        <f t="shared" si="17"/>
        <v>0</v>
      </c>
      <c r="G156" s="19">
        <f t="shared" si="19"/>
        <v>1</v>
      </c>
    </row>
    <row r="157" spans="1:7" ht="12.75">
      <c r="A157" s="17">
        <v>145</v>
      </c>
      <c r="B157" s="18">
        <f t="shared" si="16"/>
        <v>1.3566988176247818E-42</v>
      </c>
      <c r="C157" s="19">
        <f t="shared" si="18"/>
        <v>1.0000000000000142</v>
      </c>
      <c r="E157" s="17">
        <v>145</v>
      </c>
      <c r="F157" s="19">
        <f t="shared" si="17"/>
        <v>0</v>
      </c>
      <c r="G157" s="19">
        <f t="shared" si="19"/>
        <v>1</v>
      </c>
    </row>
    <row r="158" spans="1:7" ht="12.75">
      <c r="A158" s="17">
        <v>146</v>
      </c>
      <c r="B158" s="18">
        <f t="shared" si="16"/>
        <v>2.2069586930540348E-43</v>
      </c>
      <c r="C158" s="19">
        <f t="shared" si="18"/>
        <v>1.0000000000000142</v>
      </c>
      <c r="E158" s="17">
        <v>146</v>
      </c>
      <c r="F158" s="19">
        <f t="shared" si="17"/>
        <v>0</v>
      </c>
      <c r="G158" s="19">
        <f t="shared" si="19"/>
        <v>1</v>
      </c>
    </row>
    <row r="159" spans="1:7" ht="12.75">
      <c r="A159" s="17">
        <v>147</v>
      </c>
      <c r="B159" s="18">
        <f t="shared" si="16"/>
        <v>3.5281312439978936E-44</v>
      </c>
      <c r="C159" s="19">
        <f t="shared" si="18"/>
        <v>1.0000000000000142</v>
      </c>
      <c r="E159" s="17">
        <v>147</v>
      </c>
      <c r="F159" s="19">
        <f t="shared" si="17"/>
        <v>0</v>
      </c>
      <c r="G159" s="19">
        <f t="shared" si="19"/>
        <v>1</v>
      </c>
    </row>
    <row r="160" spans="1:7" ht="12.75">
      <c r="A160" s="17">
        <v>148</v>
      </c>
      <c r="B160" s="18">
        <f t="shared" si="16"/>
        <v>5.542503474523781E-45</v>
      </c>
      <c r="C160" s="19">
        <f t="shared" si="18"/>
        <v>1.0000000000000142</v>
      </c>
      <c r="E160" s="17">
        <v>148</v>
      </c>
      <c r="F160" s="19">
        <f t="shared" si="17"/>
        <v>0</v>
      </c>
      <c r="G160" s="19">
        <f t="shared" si="19"/>
        <v>1</v>
      </c>
    </row>
    <row r="161" spans="1:7" ht="12.75">
      <c r="A161" s="17">
        <v>149</v>
      </c>
      <c r="B161" s="18">
        <f t="shared" si="16"/>
        <v>8.555542276110622E-46</v>
      </c>
      <c r="C161" s="19">
        <f t="shared" si="18"/>
        <v>1.0000000000000142</v>
      </c>
      <c r="E161" s="17">
        <v>149</v>
      </c>
      <c r="F161" s="19">
        <f t="shared" si="17"/>
        <v>0</v>
      </c>
      <c r="G161" s="19">
        <f t="shared" si="19"/>
        <v>1</v>
      </c>
    </row>
    <row r="162" spans="1:7" ht="12.75">
      <c r="A162" s="17">
        <v>150</v>
      </c>
      <c r="B162" s="18">
        <f t="shared" si="16"/>
        <v>1.2975905785434274E-46</v>
      </c>
      <c r="C162" s="19">
        <f t="shared" si="18"/>
        <v>1.0000000000000142</v>
      </c>
      <c r="E162" s="17">
        <v>150</v>
      </c>
      <c r="F162" s="19">
        <f t="shared" si="17"/>
        <v>0</v>
      </c>
      <c r="G162" s="19">
        <f t="shared" si="19"/>
        <v>1</v>
      </c>
    </row>
    <row r="163" spans="1:7" ht="12.75">
      <c r="A163" s="17">
        <v>151</v>
      </c>
      <c r="B163" s="18">
        <f t="shared" si="16"/>
        <v>1.9334958951806232E-47</v>
      </c>
      <c r="C163" s="19">
        <f t="shared" si="18"/>
        <v>1.0000000000000142</v>
      </c>
      <c r="E163" s="17">
        <v>151</v>
      </c>
      <c r="F163" s="19">
        <f t="shared" si="17"/>
        <v>0</v>
      </c>
      <c r="G163" s="19">
        <f t="shared" si="19"/>
        <v>1</v>
      </c>
    </row>
    <row r="164" spans="1:7" ht="12.75">
      <c r="A164" s="17">
        <v>152</v>
      </c>
      <c r="B164" s="18">
        <f t="shared" si="16"/>
        <v>2.830281820247898E-48</v>
      </c>
      <c r="C164" s="19">
        <f t="shared" si="18"/>
        <v>1.0000000000000142</v>
      </c>
      <c r="E164" s="17">
        <v>152</v>
      </c>
      <c r="F164" s="19">
        <f t="shared" si="17"/>
        <v>0</v>
      </c>
      <c r="G164" s="19">
        <f t="shared" si="19"/>
        <v>1</v>
      </c>
    </row>
    <row r="165" spans="1:7" ht="12.75">
      <c r="A165" s="17">
        <v>153</v>
      </c>
      <c r="B165" s="18">
        <f t="shared" si="16"/>
        <v>4.069686277480679E-49</v>
      </c>
      <c r="C165" s="19">
        <f t="shared" si="18"/>
        <v>1.0000000000000142</v>
      </c>
      <c r="E165" s="17">
        <v>153</v>
      </c>
      <c r="F165" s="19">
        <f t="shared" si="17"/>
        <v>0</v>
      </c>
      <c r="G165" s="19">
        <f t="shared" si="19"/>
        <v>1</v>
      </c>
    </row>
    <row r="166" spans="1:7" ht="12.75">
      <c r="A166" s="17">
        <v>154</v>
      </c>
      <c r="B166" s="18">
        <f t="shared" si="16"/>
        <v>5.74777120358479E-50</v>
      </c>
      <c r="C166" s="19">
        <f t="shared" si="18"/>
        <v>1.0000000000000142</v>
      </c>
      <c r="E166" s="17">
        <v>154</v>
      </c>
      <c r="F166" s="19">
        <f t="shared" si="17"/>
        <v>0</v>
      </c>
      <c r="G166" s="19">
        <f t="shared" si="19"/>
        <v>1</v>
      </c>
    </row>
    <row r="167" spans="1:7" ht="12.75">
      <c r="A167" s="17">
        <v>155</v>
      </c>
      <c r="B167" s="18">
        <f t="shared" si="16"/>
        <v>7.972714895294923E-51</v>
      </c>
      <c r="C167" s="19">
        <f t="shared" si="18"/>
        <v>1.0000000000000142</v>
      </c>
      <c r="E167" s="17">
        <v>155</v>
      </c>
      <c r="F167" s="19">
        <f t="shared" si="17"/>
        <v>0</v>
      </c>
      <c r="G167" s="19">
        <f t="shared" si="19"/>
        <v>1</v>
      </c>
    </row>
    <row r="168" spans="1:7" ht="12.75">
      <c r="A168" s="17">
        <v>156</v>
      </c>
      <c r="B168" s="18">
        <f t="shared" si="16"/>
        <v>1.0860268687501203E-51</v>
      </c>
      <c r="C168" s="19">
        <f t="shared" si="18"/>
        <v>1.0000000000000142</v>
      </c>
      <c r="E168" s="17">
        <v>156</v>
      </c>
      <c r="F168" s="19">
        <f t="shared" si="17"/>
        <v>0</v>
      </c>
      <c r="G168" s="19">
        <f t="shared" si="19"/>
        <v>1</v>
      </c>
    </row>
    <row r="169" spans="1:7" ht="12.75">
      <c r="A169" s="17">
        <v>157</v>
      </c>
      <c r="B169" s="18">
        <f t="shared" si="16"/>
        <v>1.4526474040606456E-52</v>
      </c>
      <c r="C169" s="19">
        <f t="shared" si="18"/>
        <v>1.0000000000000142</v>
      </c>
      <c r="E169" s="17">
        <v>157</v>
      </c>
      <c r="F169" s="19">
        <f t="shared" si="17"/>
        <v>0</v>
      </c>
      <c r="G169" s="19">
        <f t="shared" si="19"/>
        <v>1</v>
      </c>
    </row>
    <row r="170" spans="1:7" ht="12.75">
      <c r="A170" s="17">
        <v>158</v>
      </c>
      <c r="B170" s="18">
        <f t="shared" si="16"/>
        <v>1.907748964193593E-53</v>
      </c>
      <c r="C170" s="19">
        <f t="shared" si="18"/>
        <v>1.0000000000000142</v>
      </c>
      <c r="E170" s="17">
        <v>158</v>
      </c>
      <c r="F170" s="19">
        <f t="shared" si="17"/>
        <v>0</v>
      </c>
      <c r="G170" s="19">
        <f t="shared" si="19"/>
        <v>1</v>
      </c>
    </row>
    <row r="171" spans="1:7" ht="12.75">
      <c r="A171" s="17">
        <v>159</v>
      </c>
      <c r="B171" s="18">
        <f t="shared" si="16"/>
        <v>2.459676337482336E-54</v>
      </c>
      <c r="C171" s="19">
        <f t="shared" si="18"/>
        <v>1.0000000000000142</v>
      </c>
      <c r="E171" s="17">
        <v>159</v>
      </c>
      <c r="F171" s="19">
        <f t="shared" si="17"/>
        <v>0</v>
      </c>
      <c r="G171" s="19">
        <f t="shared" si="19"/>
        <v>1</v>
      </c>
    </row>
    <row r="172" spans="1:7" ht="12.75">
      <c r="A172" s="17">
        <v>160</v>
      </c>
      <c r="B172" s="18">
        <f aca="true" t="shared" si="20" ref="B172:B201">BINOMDIST(A172,$C$5,$B$4,0)</f>
        <v>3.1130278646260217E-55</v>
      </c>
      <c r="C172" s="19">
        <f t="shared" si="18"/>
        <v>1.0000000000000142</v>
      </c>
      <c r="E172" s="17">
        <v>160</v>
      </c>
      <c r="F172" s="19">
        <f aca="true" t="shared" si="21" ref="F172:F201">BINOMDIST(E172,$C$5,$F$4,0)</f>
        <v>0</v>
      </c>
      <c r="G172" s="19">
        <f t="shared" si="19"/>
        <v>1</v>
      </c>
    </row>
    <row r="173" spans="1:7" ht="12.75">
      <c r="A173" s="17">
        <v>161</v>
      </c>
      <c r="B173" s="18">
        <f t="shared" si="20"/>
        <v>3.8671153597839205E-56</v>
      </c>
      <c r="C173" s="19">
        <f aca="true" t="shared" si="22" ref="C173:C201">B173+C172</f>
        <v>1.0000000000000142</v>
      </c>
      <c r="E173" s="17">
        <v>161</v>
      </c>
      <c r="F173" s="19">
        <f t="shared" si="21"/>
        <v>0</v>
      </c>
      <c r="G173" s="19">
        <f aca="true" t="shared" si="23" ref="G173:G201">F173+G172</f>
        <v>1</v>
      </c>
    </row>
    <row r="174" spans="1:7" ht="12.75">
      <c r="A174" s="17">
        <v>162</v>
      </c>
      <c r="B174" s="18">
        <f t="shared" si="20"/>
        <v>4.714538787390938E-57</v>
      </c>
      <c r="C174" s="19">
        <f t="shared" si="22"/>
        <v>1.0000000000000142</v>
      </c>
      <c r="E174" s="17">
        <v>162</v>
      </c>
      <c r="F174" s="19">
        <f t="shared" si="21"/>
        <v>0</v>
      </c>
      <c r="G174" s="19">
        <f t="shared" si="23"/>
        <v>1</v>
      </c>
    </row>
    <row r="175" spans="1:7" ht="12.75">
      <c r="A175" s="17">
        <v>163</v>
      </c>
      <c r="B175" s="18">
        <f t="shared" si="20"/>
        <v>5.640092414363472E-58</v>
      </c>
      <c r="C175" s="19">
        <f t="shared" si="22"/>
        <v>1.0000000000000142</v>
      </c>
      <c r="E175" s="17">
        <v>163</v>
      </c>
      <c r="F175" s="19">
        <f t="shared" si="21"/>
        <v>0</v>
      </c>
      <c r="G175" s="19">
        <f t="shared" si="23"/>
        <v>1</v>
      </c>
    </row>
    <row r="176" spans="1:7" ht="12.75">
      <c r="A176" s="17">
        <v>164</v>
      </c>
      <c r="B176" s="18">
        <f t="shared" si="20"/>
        <v>6.620230425395839E-59</v>
      </c>
      <c r="C176" s="19">
        <f t="shared" si="22"/>
        <v>1.0000000000000142</v>
      </c>
      <c r="E176" s="17">
        <v>164</v>
      </c>
      <c r="F176" s="19">
        <f t="shared" si="21"/>
        <v>0</v>
      </c>
      <c r="G176" s="19">
        <f t="shared" si="23"/>
        <v>1</v>
      </c>
    </row>
    <row r="177" spans="1:7" ht="12.75">
      <c r="A177" s="17">
        <v>165</v>
      </c>
      <c r="B177" s="18">
        <f t="shared" si="20"/>
        <v>7.623295641364983E-60</v>
      </c>
      <c r="C177" s="19">
        <f t="shared" si="22"/>
        <v>1.0000000000000142</v>
      </c>
      <c r="E177" s="17">
        <v>165</v>
      </c>
      <c r="F177" s="19">
        <f t="shared" si="21"/>
        <v>0</v>
      </c>
      <c r="G177" s="19">
        <f t="shared" si="23"/>
        <v>1</v>
      </c>
    </row>
    <row r="178" spans="1:7" ht="12.75">
      <c r="A178" s="17">
        <v>166</v>
      </c>
      <c r="B178" s="18">
        <f t="shared" si="20"/>
        <v>8.610650197325037E-61</v>
      </c>
      <c r="C178" s="19">
        <f t="shared" si="22"/>
        <v>1.0000000000000142</v>
      </c>
      <c r="E178" s="17">
        <v>166</v>
      </c>
      <c r="F178" s="19">
        <f t="shared" si="21"/>
        <v>0</v>
      </c>
      <c r="G178" s="19">
        <f t="shared" si="23"/>
        <v>1</v>
      </c>
    </row>
    <row r="179" spans="1:7" ht="12.75">
      <c r="A179" s="17">
        <v>167</v>
      </c>
      <c r="B179" s="18">
        <f t="shared" si="20"/>
        <v>9.538744230569758E-62</v>
      </c>
      <c r="C179" s="19">
        <f t="shared" si="22"/>
        <v>1.0000000000000142</v>
      </c>
      <c r="E179" s="17">
        <v>167</v>
      </c>
      <c r="F179" s="19">
        <f t="shared" si="21"/>
        <v>0</v>
      </c>
      <c r="G179" s="19">
        <f t="shared" si="23"/>
        <v>1</v>
      </c>
    </row>
    <row r="180" spans="1:7" ht="12.75">
      <c r="A180" s="17">
        <v>168</v>
      </c>
      <c r="B180" s="18">
        <f t="shared" si="20"/>
        <v>1.0362028702851175E-62</v>
      </c>
      <c r="C180" s="19">
        <f t="shared" si="22"/>
        <v>1.0000000000000142</v>
      </c>
      <c r="E180" s="17">
        <v>168</v>
      </c>
      <c r="F180" s="19">
        <f t="shared" si="21"/>
        <v>0</v>
      </c>
      <c r="G180" s="19">
        <f t="shared" si="23"/>
        <v>1</v>
      </c>
    </row>
    <row r="181" spans="1:7" ht="12.75">
      <c r="A181" s="17">
        <v>169</v>
      </c>
      <c r="B181" s="18">
        <f t="shared" si="20"/>
        <v>1.1036480275225589E-63</v>
      </c>
      <c r="C181" s="19">
        <f t="shared" si="22"/>
        <v>1.0000000000000142</v>
      </c>
      <c r="E181" s="17">
        <v>169</v>
      </c>
      <c r="F181" s="19">
        <f t="shared" si="21"/>
        <v>0</v>
      </c>
      <c r="G181" s="19">
        <f t="shared" si="23"/>
        <v>1</v>
      </c>
    </row>
    <row r="182" spans="1:7" ht="12.75">
      <c r="A182" s="17">
        <v>170</v>
      </c>
      <c r="B182" s="18">
        <f t="shared" si="20"/>
        <v>1.1523383816779805E-64</v>
      </c>
      <c r="C182" s="19">
        <f t="shared" si="22"/>
        <v>1.0000000000000142</v>
      </c>
      <c r="E182" s="17">
        <v>170</v>
      </c>
      <c r="F182" s="19">
        <f t="shared" si="21"/>
        <v>0</v>
      </c>
      <c r="G182" s="19">
        <f t="shared" si="23"/>
        <v>1</v>
      </c>
    </row>
    <row r="183" spans="1:7" ht="12.75">
      <c r="A183" s="17">
        <v>171</v>
      </c>
      <c r="B183" s="18">
        <f t="shared" si="20"/>
        <v>1.1792936654599356E-65</v>
      </c>
      <c r="C183" s="19">
        <f t="shared" si="22"/>
        <v>1.0000000000000142</v>
      </c>
      <c r="E183" s="17">
        <v>171</v>
      </c>
      <c r="F183" s="19">
        <f t="shared" si="21"/>
        <v>0</v>
      </c>
      <c r="G183" s="19">
        <f t="shared" si="23"/>
        <v>1</v>
      </c>
    </row>
    <row r="184" spans="1:7" ht="12.75">
      <c r="A184" s="17">
        <v>172</v>
      </c>
      <c r="B184" s="18">
        <f t="shared" si="20"/>
        <v>1.1827218447200065E-66</v>
      </c>
      <c r="C184" s="19">
        <f t="shared" si="22"/>
        <v>1.0000000000000142</v>
      </c>
      <c r="E184" s="17">
        <v>172</v>
      </c>
      <c r="F184" s="19">
        <f t="shared" si="21"/>
        <v>0</v>
      </c>
      <c r="G184" s="19">
        <f t="shared" si="23"/>
        <v>1</v>
      </c>
    </row>
    <row r="185" spans="1:7" ht="12.75">
      <c r="A185" s="17">
        <v>173</v>
      </c>
      <c r="B185" s="18">
        <f t="shared" si="20"/>
        <v>1.162212217354931E-67</v>
      </c>
      <c r="C185" s="19">
        <f t="shared" si="22"/>
        <v>1.0000000000000142</v>
      </c>
      <c r="E185" s="17">
        <v>173</v>
      </c>
      <c r="F185" s="19">
        <f t="shared" si="21"/>
        <v>0</v>
      </c>
      <c r="G185" s="19">
        <f t="shared" si="23"/>
        <v>1</v>
      </c>
    </row>
    <row r="186" spans="1:7" ht="12.75">
      <c r="A186" s="17">
        <v>174</v>
      </c>
      <c r="B186" s="18">
        <f t="shared" si="20"/>
        <v>1.1187962437180592E-68</v>
      </c>
      <c r="C186" s="19">
        <f t="shared" si="22"/>
        <v>1.0000000000000142</v>
      </c>
      <c r="E186" s="17">
        <v>174</v>
      </c>
      <c r="F186" s="19">
        <f t="shared" si="21"/>
        <v>0</v>
      </c>
      <c r="G186" s="19">
        <f t="shared" si="23"/>
        <v>1</v>
      </c>
    </row>
    <row r="187" spans="1:7" ht="12.75">
      <c r="A187" s="17">
        <v>175</v>
      </c>
      <c r="B187" s="18">
        <f t="shared" si="20"/>
        <v>1.0548650297913258E-69</v>
      </c>
      <c r="C187" s="19">
        <f t="shared" si="22"/>
        <v>1.0000000000000142</v>
      </c>
      <c r="E187" s="17">
        <v>175</v>
      </c>
      <c r="F187" s="19">
        <f t="shared" si="21"/>
        <v>0</v>
      </c>
      <c r="G187" s="19">
        <f t="shared" si="23"/>
        <v>1</v>
      </c>
    </row>
    <row r="188" spans="1:7" ht="12.75">
      <c r="A188" s="17">
        <v>176</v>
      </c>
      <c r="B188" s="18">
        <f t="shared" si="20"/>
        <v>9.739520871652967E-71</v>
      </c>
      <c r="C188" s="19">
        <f t="shared" si="22"/>
        <v>1.0000000000000142</v>
      </c>
      <c r="E188" s="17">
        <v>176</v>
      </c>
      <c r="F188" s="19">
        <f t="shared" si="21"/>
        <v>0</v>
      </c>
      <c r="G188" s="19">
        <f t="shared" si="23"/>
        <v>1</v>
      </c>
    </row>
    <row r="189" spans="1:7" ht="12.75">
      <c r="A189" s="17">
        <v>177</v>
      </c>
      <c r="B189" s="18">
        <f t="shared" si="20"/>
        <v>8.804086663641207E-72</v>
      </c>
      <c r="C189" s="19">
        <f t="shared" si="22"/>
        <v>1.0000000000000142</v>
      </c>
      <c r="E189" s="17">
        <v>177</v>
      </c>
      <c r="F189" s="19">
        <f t="shared" si="21"/>
        <v>0</v>
      </c>
      <c r="G189" s="19">
        <f t="shared" si="23"/>
        <v>1</v>
      </c>
    </row>
    <row r="190" spans="1:7" ht="12.75">
      <c r="A190" s="17">
        <v>178</v>
      </c>
      <c r="B190" s="18">
        <f t="shared" si="20"/>
        <v>7.790132862491609E-73</v>
      </c>
      <c r="C190" s="19">
        <f t="shared" si="22"/>
        <v>1.0000000000000142</v>
      </c>
      <c r="E190" s="17">
        <v>178</v>
      </c>
      <c r="F190" s="19">
        <f t="shared" si="21"/>
        <v>0</v>
      </c>
      <c r="G190" s="19">
        <f t="shared" si="23"/>
        <v>1</v>
      </c>
    </row>
    <row r="191" spans="1:7" ht="12.75">
      <c r="A191" s="17">
        <v>179</v>
      </c>
      <c r="B191" s="18">
        <f t="shared" si="20"/>
        <v>6.7456457747829295E-74</v>
      </c>
      <c r="C191" s="19">
        <f t="shared" si="22"/>
        <v>1.0000000000000142</v>
      </c>
      <c r="E191" s="17">
        <v>179</v>
      </c>
      <c r="F191" s="19">
        <f t="shared" si="21"/>
        <v>0</v>
      </c>
      <c r="G191" s="19">
        <f t="shared" si="23"/>
        <v>1</v>
      </c>
    </row>
    <row r="192" spans="1:7" ht="12.75">
      <c r="A192" s="17">
        <v>180</v>
      </c>
      <c r="B192" s="18">
        <f t="shared" si="20"/>
        <v>5.715061003635603E-75</v>
      </c>
      <c r="C192" s="19">
        <f t="shared" si="22"/>
        <v>1.0000000000000142</v>
      </c>
      <c r="E192" s="17">
        <v>180</v>
      </c>
      <c r="F192" s="19">
        <f t="shared" si="21"/>
        <v>0</v>
      </c>
      <c r="G192" s="19">
        <f t="shared" si="23"/>
        <v>1</v>
      </c>
    </row>
    <row r="193" spans="1:7" ht="12.75">
      <c r="A193" s="17">
        <v>181</v>
      </c>
      <c r="B193" s="18">
        <f t="shared" si="20"/>
        <v>4.7362384008030323E-76</v>
      </c>
      <c r="C193" s="19">
        <f t="shared" si="22"/>
        <v>1.0000000000000142</v>
      </c>
      <c r="E193" s="17">
        <v>181</v>
      </c>
      <c r="F193" s="19">
        <f t="shared" si="21"/>
        <v>0</v>
      </c>
      <c r="G193" s="19">
        <f t="shared" si="23"/>
        <v>1</v>
      </c>
    </row>
    <row r="194" spans="1:7" ht="12.75">
      <c r="A194" s="17">
        <v>182</v>
      </c>
      <c r="B194" s="18">
        <f t="shared" si="20"/>
        <v>3.8384349676838225E-77</v>
      </c>
      <c r="C194" s="19">
        <f t="shared" si="22"/>
        <v>1.0000000000000142</v>
      </c>
      <c r="E194" s="17">
        <v>182</v>
      </c>
      <c r="F194" s="19">
        <f t="shared" si="21"/>
        <v>0</v>
      </c>
      <c r="G194" s="19">
        <f t="shared" si="23"/>
        <v>1</v>
      </c>
    </row>
    <row r="195" spans="1:7" ht="12.75">
      <c r="A195" s="17">
        <v>183</v>
      </c>
      <c r="B195" s="18">
        <f t="shared" si="20"/>
        <v>3.0413828978915895E-78</v>
      </c>
      <c r="C195" s="19">
        <f t="shared" si="22"/>
        <v>1.0000000000000142</v>
      </c>
      <c r="E195" s="17">
        <v>183</v>
      </c>
      <c r="F195" s="19">
        <f t="shared" si="21"/>
        <v>0</v>
      </c>
      <c r="G195" s="19">
        <f t="shared" si="23"/>
        <v>1</v>
      </c>
    </row>
    <row r="196" spans="1:7" ht="12.75">
      <c r="A196" s="17">
        <v>184</v>
      </c>
      <c r="B196" s="18">
        <f t="shared" si="20"/>
        <v>2.355418820377891E-79</v>
      </c>
      <c r="C196" s="19">
        <f t="shared" si="22"/>
        <v>1.0000000000000142</v>
      </c>
      <c r="E196" s="17">
        <v>184</v>
      </c>
      <c r="F196" s="19">
        <f t="shared" si="21"/>
        <v>0</v>
      </c>
      <c r="G196" s="19">
        <f t="shared" si="23"/>
        <v>1</v>
      </c>
    </row>
    <row r="197" spans="1:7" ht="12.75">
      <c r="A197" s="17">
        <v>185</v>
      </c>
      <c r="B197" s="18">
        <f t="shared" si="20"/>
        <v>1.7824791073130147E-80</v>
      </c>
      <c r="C197" s="19">
        <f t="shared" si="22"/>
        <v>1.0000000000000142</v>
      </c>
      <c r="E197" s="17">
        <v>185</v>
      </c>
      <c r="F197" s="19">
        <f t="shared" si="21"/>
        <v>0</v>
      </c>
      <c r="G197" s="19">
        <f t="shared" si="23"/>
        <v>1</v>
      </c>
    </row>
    <row r="198" spans="1:7" ht="12.75">
      <c r="A198" s="17">
        <v>186</v>
      </c>
      <c r="B198" s="18">
        <f t="shared" si="20"/>
        <v>1.3176928884706589E-81</v>
      </c>
      <c r="C198" s="19">
        <f t="shared" si="22"/>
        <v>1.0000000000000142</v>
      </c>
      <c r="E198" s="17">
        <v>186</v>
      </c>
      <c r="F198" s="19">
        <f t="shared" si="21"/>
        <v>0</v>
      </c>
      <c r="G198" s="19">
        <f t="shared" si="23"/>
        <v>1</v>
      </c>
    </row>
    <row r="199" spans="1:7" ht="12.75">
      <c r="A199" s="17">
        <v>187</v>
      </c>
      <c r="B199" s="18">
        <f t="shared" si="20"/>
        <v>9.512756146713439E-83</v>
      </c>
      <c r="C199" s="19">
        <f t="shared" si="22"/>
        <v>1.0000000000000142</v>
      </c>
      <c r="E199" s="17">
        <v>187</v>
      </c>
      <c r="F199" s="19">
        <f t="shared" si="21"/>
        <v>0</v>
      </c>
      <c r="G199" s="19">
        <f t="shared" si="23"/>
        <v>1</v>
      </c>
    </row>
    <row r="200" spans="1:7" ht="12.75">
      <c r="A200" s="17">
        <v>188</v>
      </c>
      <c r="B200" s="18">
        <f t="shared" si="20"/>
        <v>6.704469092763531E-84</v>
      </c>
      <c r="C200" s="19">
        <f t="shared" si="22"/>
        <v>1.0000000000000142</v>
      </c>
      <c r="E200" s="17">
        <v>188</v>
      </c>
      <c r="F200" s="19">
        <f t="shared" si="21"/>
        <v>0</v>
      </c>
      <c r="G200" s="19">
        <f t="shared" si="23"/>
        <v>1</v>
      </c>
    </row>
    <row r="201" spans="1:7" ht="12.75">
      <c r="A201" s="17">
        <v>189</v>
      </c>
      <c r="B201" s="18">
        <f t="shared" si="20"/>
        <v>4.6115395876149157E-85</v>
      </c>
      <c r="C201" s="19">
        <f t="shared" si="22"/>
        <v>1.0000000000000142</v>
      </c>
      <c r="E201" s="17">
        <v>189</v>
      </c>
      <c r="F201" s="19">
        <f t="shared" si="21"/>
        <v>0</v>
      </c>
      <c r="G201" s="19">
        <f t="shared" si="23"/>
        <v>1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G34"/>
  <sheetViews>
    <sheetView workbookViewId="0" topLeftCell="A1">
      <selection activeCell="C38" sqref="C38"/>
    </sheetView>
  </sheetViews>
  <sheetFormatPr defaultColWidth="11.421875" defaultRowHeight="12.75"/>
  <cols>
    <col min="6" max="7" width="12.421875" style="0" bestFit="1" customWidth="1"/>
  </cols>
  <sheetData>
    <row r="1" ht="20.25">
      <c r="A1" s="3" t="s">
        <v>0</v>
      </c>
    </row>
    <row r="3" spans="1:5" ht="12.75">
      <c r="A3" s="2" t="s">
        <v>1</v>
      </c>
      <c r="B3" s="2"/>
      <c r="D3" s="2"/>
      <c r="E3" s="2" t="s">
        <v>3</v>
      </c>
    </row>
    <row r="4" spans="1:6" ht="12.75">
      <c r="A4" s="1" t="s">
        <v>12</v>
      </c>
      <c r="B4" s="4">
        <v>0.02</v>
      </c>
      <c r="E4" s="1" t="s">
        <v>13</v>
      </c>
      <c r="F4" s="4">
        <v>0.1</v>
      </c>
    </row>
    <row r="5" spans="1:3" ht="12.75">
      <c r="A5" s="2" t="s">
        <v>7</v>
      </c>
      <c r="B5" s="2"/>
      <c r="C5" s="4">
        <v>50</v>
      </c>
    </row>
    <row r="7" spans="1:6" ht="12.75">
      <c r="A7" s="1" t="s">
        <v>4</v>
      </c>
      <c r="B7" s="2" t="s">
        <v>2</v>
      </c>
      <c r="E7" s="1" t="s">
        <v>5</v>
      </c>
      <c r="F7" s="2" t="s">
        <v>6</v>
      </c>
    </row>
    <row r="8" spans="1:3" ht="12.75">
      <c r="A8" s="2" t="s">
        <v>8</v>
      </c>
      <c r="C8" s="2" t="s">
        <v>9</v>
      </c>
    </row>
    <row r="11" spans="1:7" ht="12.75">
      <c r="A11" s="5" t="s">
        <v>10</v>
      </c>
      <c r="B11" s="5" t="s">
        <v>19</v>
      </c>
      <c r="C11" s="5" t="s">
        <v>11</v>
      </c>
      <c r="E11" s="5" t="s">
        <v>10</v>
      </c>
      <c r="F11" s="5" t="s">
        <v>20</v>
      </c>
      <c r="G11" s="5" t="s">
        <v>11</v>
      </c>
    </row>
    <row r="12" spans="1:7" ht="12.75">
      <c r="A12" s="8">
        <v>0</v>
      </c>
      <c r="B12" s="9">
        <f aca="true" t="shared" si="0" ref="B12:B26">BINOMDIST(A12,$C$5,$B$4,0)</f>
        <v>0.36416968008711675</v>
      </c>
      <c r="C12" s="10">
        <f>B12</f>
        <v>0.36416968008711675</v>
      </c>
      <c r="E12" s="11">
        <v>0</v>
      </c>
      <c r="F12" s="13">
        <f aca="true" t="shared" si="1" ref="F12:F34">BINOMDIST(E12,$C$5,$F$4,0)</f>
        <v>0.005153775207320118</v>
      </c>
      <c r="G12" s="13">
        <f>F12</f>
        <v>0.005153775207320118</v>
      </c>
    </row>
    <row r="13" spans="1:7" ht="12.75">
      <c r="A13" s="8">
        <v>1</v>
      </c>
      <c r="B13" s="9">
        <f t="shared" si="0"/>
        <v>0.3716017143746089</v>
      </c>
      <c r="C13" s="10">
        <f aca="true" t="shared" si="2" ref="C13:C26">B13+C12</f>
        <v>0.7357713944617257</v>
      </c>
      <c r="E13" s="11">
        <v>1</v>
      </c>
      <c r="F13" s="13">
        <f t="shared" si="1"/>
        <v>0.028632084485111783</v>
      </c>
      <c r="G13" s="13">
        <f aca="true" t="shared" si="3" ref="G13:G34">F13+G12</f>
        <v>0.0337858596924319</v>
      </c>
    </row>
    <row r="14" spans="1:7" ht="12.75">
      <c r="A14" s="8">
        <v>2</v>
      </c>
      <c r="B14" s="9">
        <f t="shared" si="0"/>
        <v>0.18580085718730452</v>
      </c>
      <c r="C14" s="10">
        <f t="shared" si="2"/>
        <v>0.9215722516490302</v>
      </c>
      <c r="E14" s="11">
        <v>2</v>
      </c>
      <c r="F14" s="13">
        <f t="shared" si="1"/>
        <v>0.0779428966539154</v>
      </c>
      <c r="G14" s="13">
        <f t="shared" si="3"/>
        <v>0.1117287563463473</v>
      </c>
    </row>
    <row r="15" spans="1:7" ht="12.75">
      <c r="A15" s="8">
        <v>3</v>
      </c>
      <c r="B15" s="9">
        <f t="shared" si="0"/>
        <v>0.06066966765299743</v>
      </c>
      <c r="C15" s="10">
        <f t="shared" si="2"/>
        <v>0.9822419193020276</v>
      </c>
      <c r="E15" s="11">
        <v>3</v>
      </c>
      <c r="F15" s="13">
        <f t="shared" si="1"/>
        <v>0.13856514960696065</v>
      </c>
      <c r="G15" s="13">
        <f t="shared" si="3"/>
        <v>0.2502939059533079</v>
      </c>
    </row>
    <row r="16" spans="1:7" ht="12.75">
      <c r="A16" s="11">
        <v>4</v>
      </c>
      <c r="B16" s="12">
        <f t="shared" si="0"/>
        <v>0.014548338671892234</v>
      </c>
      <c r="C16" s="13">
        <f t="shared" si="2"/>
        <v>0.9967902579739198</v>
      </c>
      <c r="E16" s="8">
        <v>4</v>
      </c>
      <c r="F16" s="10">
        <f t="shared" si="1"/>
        <v>0.18090450087575435</v>
      </c>
      <c r="G16" s="10">
        <f t="shared" si="3"/>
        <v>0.4311984068290623</v>
      </c>
    </row>
    <row r="17" spans="1:7" ht="12.75">
      <c r="A17" s="11">
        <v>5</v>
      </c>
      <c r="B17" s="12">
        <f t="shared" si="0"/>
        <v>0.002731524811865485</v>
      </c>
      <c r="C17" s="13">
        <f t="shared" si="2"/>
        <v>0.9995217827857853</v>
      </c>
      <c r="E17" s="8">
        <v>5</v>
      </c>
      <c r="F17" s="10">
        <f t="shared" si="1"/>
        <v>0.18492460089521562</v>
      </c>
      <c r="G17" s="10">
        <f t="shared" si="3"/>
        <v>0.6161230077242779</v>
      </c>
    </row>
    <row r="18" spans="1:7" ht="12.75">
      <c r="A18" s="11">
        <v>6</v>
      </c>
      <c r="B18" s="12">
        <f t="shared" si="0"/>
        <v>0.00041809053242839025</v>
      </c>
      <c r="C18" s="13">
        <f t="shared" si="2"/>
        <v>0.9999398733182137</v>
      </c>
      <c r="E18" s="8">
        <v>6</v>
      </c>
      <c r="F18" s="10">
        <f t="shared" si="1"/>
        <v>0.15410383407934625</v>
      </c>
      <c r="G18" s="10">
        <f t="shared" si="3"/>
        <v>0.7702268418036241</v>
      </c>
    </row>
    <row r="19" spans="1:7" ht="12.75">
      <c r="A19" s="11">
        <v>7</v>
      </c>
      <c r="B19" s="12">
        <f t="shared" si="0"/>
        <v>5.36326047430005E-05</v>
      </c>
      <c r="C19" s="13">
        <f t="shared" si="2"/>
        <v>0.9999935059229567</v>
      </c>
      <c r="E19" s="8">
        <v>7</v>
      </c>
      <c r="F19" s="10">
        <f t="shared" si="1"/>
        <v>0.1076280745950992</v>
      </c>
      <c r="G19" s="10">
        <f t="shared" si="3"/>
        <v>0.8778549163987233</v>
      </c>
    </row>
    <row r="20" spans="1:7" ht="12.75">
      <c r="A20" s="11">
        <v>8</v>
      </c>
      <c r="B20" s="12">
        <f t="shared" si="0"/>
        <v>5.88316837742097E-06</v>
      </c>
      <c r="C20" s="13">
        <f t="shared" si="2"/>
        <v>0.9999993890913341</v>
      </c>
      <c r="E20" s="8">
        <v>8</v>
      </c>
      <c r="F20" s="10">
        <f t="shared" si="1"/>
        <v>0.06427787788318419</v>
      </c>
      <c r="G20" s="10">
        <f t="shared" si="3"/>
        <v>0.9421327942819074</v>
      </c>
    </row>
    <row r="21" spans="1:7" ht="12.75">
      <c r="A21" s="11">
        <v>9</v>
      </c>
      <c r="B21" s="12">
        <f t="shared" si="0"/>
        <v>5.603017502305705E-07</v>
      </c>
      <c r="C21" s="13">
        <f t="shared" si="2"/>
        <v>0.9999999493930843</v>
      </c>
      <c r="E21" s="8">
        <v>9</v>
      </c>
      <c r="F21" s="10">
        <f t="shared" si="1"/>
        <v>0.03332927001350287</v>
      </c>
      <c r="G21" s="10">
        <f t="shared" si="3"/>
        <v>0.9754620642954103</v>
      </c>
    </row>
    <row r="22" spans="1:7" ht="12.75">
      <c r="A22" s="11">
        <v>10</v>
      </c>
      <c r="B22" s="12">
        <f t="shared" si="0"/>
        <v>4.6882391345823235E-08</v>
      </c>
      <c r="C22" s="13">
        <f t="shared" si="2"/>
        <v>0.9999999962754756</v>
      </c>
      <c r="E22" s="8">
        <v>10</v>
      </c>
      <c r="F22" s="10">
        <f t="shared" si="1"/>
        <v>0.01518333411726245</v>
      </c>
      <c r="G22" s="10">
        <f t="shared" si="3"/>
        <v>0.9906453984126727</v>
      </c>
    </row>
    <row r="23" spans="1:7" ht="12.75">
      <c r="A23" s="11">
        <v>11</v>
      </c>
      <c r="B23" s="12">
        <f t="shared" si="0"/>
        <v>3.479212715831035E-09</v>
      </c>
      <c r="C23" s="13">
        <f t="shared" si="2"/>
        <v>0.9999999997546883</v>
      </c>
      <c r="E23" s="8">
        <v>11</v>
      </c>
      <c r="F23" s="10">
        <f t="shared" si="1"/>
        <v>0.006134680451419165</v>
      </c>
      <c r="G23" s="10">
        <f t="shared" si="3"/>
        <v>0.9967800788640919</v>
      </c>
    </row>
    <row r="24" spans="1:7" ht="12.75">
      <c r="A24" s="11">
        <v>12</v>
      </c>
      <c r="B24" s="12">
        <f t="shared" si="0"/>
        <v>2.3076410870307881E-10</v>
      </c>
      <c r="C24" s="13">
        <f t="shared" si="2"/>
        <v>0.9999999999854524</v>
      </c>
      <c r="E24" s="8">
        <v>12</v>
      </c>
      <c r="F24" s="10">
        <f t="shared" si="1"/>
        <v>0.0022153012741235848</v>
      </c>
      <c r="G24" s="10">
        <f t="shared" si="3"/>
        <v>0.9989953801382155</v>
      </c>
    </row>
    <row r="25" spans="1:7" ht="12.75">
      <c r="A25" s="11">
        <v>13</v>
      </c>
      <c r="B25" s="12">
        <f t="shared" si="0"/>
        <v>1.3766147771926203E-11</v>
      </c>
      <c r="C25" s="13">
        <f t="shared" si="2"/>
        <v>0.9999999999992185</v>
      </c>
      <c r="E25" s="8">
        <v>13</v>
      </c>
      <c r="F25" s="10">
        <f t="shared" si="1"/>
        <v>0.0007194995591170636</v>
      </c>
      <c r="G25" s="10">
        <f t="shared" si="3"/>
        <v>0.9997148796973326</v>
      </c>
    </row>
    <row r="26" spans="1:7" ht="12.75">
      <c r="A26" s="11">
        <v>14</v>
      </c>
      <c r="B26" s="12">
        <f t="shared" si="0"/>
        <v>7.424890197686143E-13</v>
      </c>
      <c r="C26" s="13">
        <f t="shared" si="2"/>
        <v>0.999999999999961</v>
      </c>
      <c r="E26" s="8">
        <v>14</v>
      </c>
      <c r="F26" s="10">
        <f t="shared" si="1"/>
        <v>0.00021128161656612236</v>
      </c>
      <c r="G26" s="10">
        <f t="shared" si="3"/>
        <v>0.9999261613138988</v>
      </c>
    </row>
    <row r="27" spans="5:7" ht="12.75">
      <c r="E27" s="8">
        <v>15</v>
      </c>
      <c r="F27" s="10">
        <f t="shared" si="1"/>
        <v>5.634176441763239E-05</v>
      </c>
      <c r="G27" s="10">
        <f t="shared" si="3"/>
        <v>0.9999825030783164</v>
      </c>
    </row>
    <row r="28" spans="5:7" ht="12.75">
      <c r="E28" s="8">
        <v>16</v>
      </c>
      <c r="F28" s="10">
        <f t="shared" si="1"/>
        <v>1.3694178851507904E-05</v>
      </c>
      <c r="G28" s="10">
        <f t="shared" si="3"/>
        <v>0.9999961972571679</v>
      </c>
    </row>
    <row r="29" spans="5:7" ht="12.75">
      <c r="E29" s="8">
        <v>17</v>
      </c>
      <c r="F29" s="10">
        <f t="shared" si="1"/>
        <v>3.0431508558906527E-06</v>
      </c>
      <c r="G29" s="10">
        <f t="shared" si="3"/>
        <v>0.9999992404080238</v>
      </c>
    </row>
    <row r="30" spans="1:7" ht="12.75">
      <c r="A30" s="2" t="s">
        <v>15</v>
      </c>
      <c r="B30" s="14">
        <f>1-C15</f>
        <v>0.017758080697972356</v>
      </c>
      <c r="E30" s="8">
        <v>18</v>
      </c>
      <c r="F30" s="10">
        <f t="shared" si="1"/>
        <v>6.199011002740191E-07</v>
      </c>
      <c r="G30" s="10">
        <f t="shared" si="3"/>
        <v>0.999999860309124</v>
      </c>
    </row>
    <row r="31" spans="1:7" ht="12.75">
      <c r="A31" s="2" t="s">
        <v>16</v>
      </c>
      <c r="B31" s="14">
        <f>G15</f>
        <v>0.2502939059533079</v>
      </c>
      <c r="E31" s="8">
        <v>19</v>
      </c>
      <c r="F31" s="10">
        <f t="shared" si="1"/>
        <v>1.1600488426180494E-07</v>
      </c>
      <c r="G31" s="10">
        <f t="shared" si="3"/>
        <v>0.9999999763140083</v>
      </c>
    </row>
    <row r="32" spans="5:7" ht="12.75">
      <c r="E32" s="8">
        <v>20</v>
      </c>
      <c r="F32" s="10">
        <f t="shared" si="1"/>
        <v>1.9978618956199798E-08</v>
      </c>
      <c r="G32" s="10">
        <f t="shared" si="3"/>
        <v>0.9999999962926273</v>
      </c>
    </row>
    <row r="33" spans="5:7" ht="12.75">
      <c r="E33" s="8">
        <v>21</v>
      </c>
      <c r="F33" s="10">
        <f t="shared" si="1"/>
        <v>3.171209358126937E-09</v>
      </c>
      <c r="G33" s="10">
        <f t="shared" si="3"/>
        <v>0.9999999994638367</v>
      </c>
    </row>
    <row r="34" spans="5:7" ht="12.75">
      <c r="E34" s="8">
        <v>22</v>
      </c>
      <c r="F34" s="10">
        <f t="shared" si="1"/>
        <v>4.644700575034414E-10</v>
      </c>
      <c r="G34" s="10">
        <f t="shared" si="3"/>
        <v>0.9999999999283067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G34"/>
  <sheetViews>
    <sheetView workbookViewId="0" topLeftCell="A1">
      <selection activeCell="A29" sqref="A29:A30"/>
    </sheetView>
  </sheetViews>
  <sheetFormatPr defaultColWidth="11.421875" defaultRowHeight="12.75"/>
  <cols>
    <col min="6" max="7" width="12.421875" style="0" bestFit="1" customWidth="1"/>
  </cols>
  <sheetData>
    <row r="1" ht="20.25">
      <c r="A1" s="3" t="s">
        <v>0</v>
      </c>
    </row>
    <row r="3" spans="1:5" ht="12.75">
      <c r="A3" s="2" t="s">
        <v>1</v>
      </c>
      <c r="B3" s="2"/>
      <c r="D3" s="2"/>
      <c r="E3" s="2" t="s">
        <v>3</v>
      </c>
    </row>
    <row r="4" spans="1:6" ht="12.75">
      <c r="A4" s="1" t="s">
        <v>12</v>
      </c>
      <c r="B4" s="4">
        <v>0.02</v>
      </c>
      <c r="E4" s="1" t="s">
        <v>13</v>
      </c>
      <c r="F4" s="4">
        <v>0.1</v>
      </c>
    </row>
    <row r="5" spans="1:3" ht="12.75">
      <c r="A5" s="2" t="s">
        <v>7</v>
      </c>
      <c r="B5" s="2"/>
      <c r="C5" s="4">
        <v>100</v>
      </c>
    </row>
    <row r="7" spans="1:6" ht="12.75">
      <c r="A7" s="1" t="s">
        <v>4</v>
      </c>
      <c r="B7" s="2" t="s">
        <v>2</v>
      </c>
      <c r="E7" s="1" t="s">
        <v>5</v>
      </c>
      <c r="F7" s="2" t="s">
        <v>6</v>
      </c>
    </row>
    <row r="8" spans="1:3" ht="12.75">
      <c r="A8" s="2" t="s">
        <v>8</v>
      </c>
      <c r="C8" s="2" t="s">
        <v>9</v>
      </c>
    </row>
    <row r="11" spans="1:7" ht="12.75">
      <c r="A11" s="5" t="s">
        <v>10</v>
      </c>
      <c r="B11" s="5" t="s">
        <v>19</v>
      </c>
      <c r="C11" s="5" t="s">
        <v>11</v>
      </c>
      <c r="E11" s="5" t="s">
        <v>10</v>
      </c>
      <c r="F11" s="5" t="s">
        <v>20</v>
      </c>
      <c r="G11" s="5" t="s">
        <v>11</v>
      </c>
    </row>
    <row r="12" spans="1:7" ht="12.75">
      <c r="A12" s="8">
        <v>0</v>
      </c>
      <c r="B12" s="9">
        <f aca="true" t="shared" si="0" ref="B12:B26">BINOMDIST(A12,$C$5,$B$4,0)</f>
        <v>0.13261955589475297</v>
      </c>
      <c r="C12" s="10">
        <f>B12</f>
        <v>0.13261955589475297</v>
      </c>
      <c r="E12" s="11">
        <v>0</v>
      </c>
      <c r="F12" s="13">
        <f aca="true" t="shared" si="1" ref="F12:F34">BINOMDIST(E12,$C$5,$F$4,0)</f>
        <v>2.6561398887587523E-05</v>
      </c>
      <c r="G12" s="13">
        <f>F12</f>
        <v>2.6561398887587523E-05</v>
      </c>
    </row>
    <row r="13" spans="1:7" ht="12.75">
      <c r="A13" s="8">
        <v>1</v>
      </c>
      <c r="B13" s="9">
        <f t="shared" si="0"/>
        <v>0.2706521548872509</v>
      </c>
      <c r="C13" s="10">
        <f>B13+C12</f>
        <v>0.40327171078200386</v>
      </c>
      <c r="E13" s="11">
        <v>1</v>
      </c>
      <c r="F13" s="13">
        <f t="shared" si="1"/>
        <v>0.0002951266543065282</v>
      </c>
      <c r="G13" s="13">
        <f>F13+G12</f>
        <v>0.00032168805319411577</v>
      </c>
    </row>
    <row r="14" spans="1:7" ht="12.75">
      <c r="A14" s="8">
        <v>2</v>
      </c>
      <c r="B14" s="9">
        <f t="shared" si="0"/>
        <v>0.27341391156977396</v>
      </c>
      <c r="C14" s="10">
        <f aca="true" t="shared" si="2" ref="C14:C26">B14+C13</f>
        <v>0.6766856223517779</v>
      </c>
      <c r="E14" s="11">
        <v>2</v>
      </c>
      <c r="F14" s="13">
        <f t="shared" si="1"/>
        <v>0.0016231965986859063</v>
      </c>
      <c r="G14" s="13">
        <f aca="true" t="shared" si="3" ref="G14:G34">F14+G13</f>
        <v>0.0019448846518800222</v>
      </c>
    </row>
    <row r="15" spans="1:7" ht="12.75">
      <c r="A15" s="8">
        <v>3</v>
      </c>
      <c r="B15" s="9">
        <f t="shared" si="0"/>
        <v>0.1822759410465161</v>
      </c>
      <c r="C15" s="10">
        <f t="shared" si="2"/>
        <v>0.858961563398294</v>
      </c>
      <c r="E15" s="11">
        <v>3</v>
      </c>
      <c r="F15" s="13">
        <f t="shared" si="1"/>
        <v>0.005891602469304392</v>
      </c>
      <c r="G15" s="13">
        <f t="shared" si="3"/>
        <v>0.007836487121184415</v>
      </c>
    </row>
    <row r="16" spans="1:7" ht="12.75">
      <c r="A16" s="8">
        <v>4</v>
      </c>
      <c r="B16" s="9">
        <f t="shared" si="0"/>
        <v>0.09020799123220435</v>
      </c>
      <c r="C16" s="10">
        <f t="shared" si="2"/>
        <v>0.9491695546304983</v>
      </c>
      <c r="E16" s="11">
        <v>4</v>
      </c>
      <c r="F16" s="13">
        <f t="shared" si="1"/>
        <v>0.01587459554229241</v>
      </c>
      <c r="G16" s="13">
        <f t="shared" si="3"/>
        <v>0.023711082663476823</v>
      </c>
    </row>
    <row r="17" spans="1:7" ht="12.75">
      <c r="A17" s="8">
        <v>5</v>
      </c>
      <c r="B17" s="9">
        <f t="shared" si="0"/>
        <v>0.035346804727720935</v>
      </c>
      <c r="C17" s="10">
        <f t="shared" si="2"/>
        <v>0.9845163593582192</v>
      </c>
      <c r="E17" s="11">
        <v>5</v>
      </c>
      <c r="F17" s="13">
        <f t="shared" si="1"/>
        <v>0.03386580382355718</v>
      </c>
      <c r="G17" s="13">
        <f t="shared" si="3"/>
        <v>0.057576886487034004</v>
      </c>
    </row>
    <row r="18" spans="1:7" ht="12.75">
      <c r="A18" s="11">
        <v>6</v>
      </c>
      <c r="B18" s="12">
        <f t="shared" si="0"/>
        <v>0.011421586561678531</v>
      </c>
      <c r="C18" s="13">
        <f t="shared" si="2"/>
        <v>0.9959379459198978</v>
      </c>
      <c r="E18" s="8">
        <v>6</v>
      </c>
      <c r="F18" s="10">
        <f t="shared" si="1"/>
        <v>0.05957872894885045</v>
      </c>
      <c r="G18" s="10">
        <f t="shared" si="3"/>
        <v>0.11715561543588446</v>
      </c>
    </row>
    <row r="19" spans="1:7" ht="12.75">
      <c r="A19" s="11">
        <v>7</v>
      </c>
      <c r="B19" s="12">
        <f t="shared" si="0"/>
        <v>0.003130114101451258</v>
      </c>
      <c r="C19" s="13">
        <f t="shared" si="2"/>
        <v>0.9990680600213491</v>
      </c>
      <c r="E19" s="8">
        <v>7</v>
      </c>
      <c r="F19" s="10">
        <f t="shared" si="1"/>
        <v>0.0888952463681263</v>
      </c>
      <c r="G19" s="10">
        <f t="shared" si="3"/>
        <v>0.20605086180401078</v>
      </c>
    </row>
    <row r="20" spans="1:7" ht="12.75">
      <c r="A20" s="11">
        <v>8</v>
      </c>
      <c r="B20" s="12">
        <f t="shared" si="0"/>
        <v>0.0007426036005994056</v>
      </c>
      <c r="C20" s="13">
        <f t="shared" si="2"/>
        <v>0.9998106636219485</v>
      </c>
      <c r="E20" s="8">
        <v>8</v>
      </c>
      <c r="F20" s="10">
        <f t="shared" si="1"/>
        <v>0.11482302655882977</v>
      </c>
      <c r="G20" s="10">
        <f t="shared" si="3"/>
        <v>0.32087388836284053</v>
      </c>
    </row>
    <row r="21" spans="1:7" ht="12.75">
      <c r="A21" s="11">
        <v>9</v>
      </c>
      <c r="B21" s="12">
        <f t="shared" si="0"/>
        <v>0.0001549195720071327</v>
      </c>
      <c r="C21" s="13">
        <f t="shared" si="2"/>
        <v>0.9999655831939556</v>
      </c>
      <c r="E21" s="8">
        <v>9</v>
      </c>
      <c r="F21" s="10">
        <f t="shared" si="1"/>
        <v>0.1304162770791646</v>
      </c>
      <c r="G21" s="10">
        <f t="shared" si="3"/>
        <v>0.4512901654420051</v>
      </c>
    </row>
    <row r="22" spans="1:7" ht="12.75">
      <c r="A22" s="11">
        <v>10</v>
      </c>
      <c r="B22" s="12">
        <f t="shared" si="0"/>
        <v>2.8770777658467505E-05</v>
      </c>
      <c r="C22" s="13">
        <f t="shared" si="2"/>
        <v>0.9999943539716141</v>
      </c>
      <c r="E22" s="8">
        <v>10</v>
      </c>
      <c r="F22" s="10">
        <f t="shared" si="1"/>
        <v>0.13186534682448883</v>
      </c>
      <c r="G22" s="10">
        <f t="shared" si="3"/>
        <v>0.583155512266494</v>
      </c>
    </row>
    <row r="23" spans="1:7" ht="12.75">
      <c r="A23" s="11">
        <v>11</v>
      </c>
      <c r="B23" s="12">
        <f t="shared" si="0"/>
        <v>4.804025954104034E-06</v>
      </c>
      <c r="C23" s="13">
        <f t="shared" si="2"/>
        <v>0.9999991579975682</v>
      </c>
      <c r="E23" s="8">
        <v>11</v>
      </c>
      <c r="F23" s="10">
        <f t="shared" si="1"/>
        <v>0.1198775880222625</v>
      </c>
      <c r="G23" s="10">
        <f t="shared" si="3"/>
        <v>0.7030331002887564</v>
      </c>
    </row>
    <row r="24" spans="1:7" ht="12.75">
      <c r="A24" s="11">
        <v>12</v>
      </c>
      <c r="B24" s="12">
        <f t="shared" si="0"/>
        <v>7.271399828490794E-07</v>
      </c>
      <c r="C24" s="13">
        <f t="shared" si="2"/>
        <v>0.9999998851375511</v>
      </c>
      <c r="E24" s="8">
        <v>12</v>
      </c>
      <c r="F24" s="10">
        <f t="shared" si="1"/>
        <v>0.0987880123516792</v>
      </c>
      <c r="G24" s="10">
        <f t="shared" si="3"/>
        <v>0.8018211126404357</v>
      </c>
    </row>
    <row r="25" spans="1:7" ht="12.75">
      <c r="A25" s="11">
        <v>13</v>
      </c>
      <c r="B25" s="12">
        <f t="shared" si="0"/>
        <v>1.0045261929469223E-07</v>
      </c>
      <c r="C25" s="13">
        <f t="shared" si="2"/>
        <v>0.9999999855901704</v>
      </c>
      <c r="E25" s="8">
        <v>13</v>
      </c>
      <c r="F25" s="10">
        <f t="shared" si="1"/>
        <v>0.0743020947602374</v>
      </c>
      <c r="G25" s="10">
        <f t="shared" si="3"/>
        <v>0.8761232074006731</v>
      </c>
    </row>
    <row r="26" spans="1:7" ht="12.75">
      <c r="A26" s="11">
        <v>14</v>
      </c>
      <c r="B26" s="12">
        <f t="shared" si="0"/>
        <v>1.2739617898889539E-08</v>
      </c>
      <c r="C26" s="13">
        <f t="shared" si="2"/>
        <v>0.9999999983297884</v>
      </c>
      <c r="E26" s="8">
        <v>14</v>
      </c>
      <c r="F26" s="10">
        <f t="shared" si="1"/>
        <v>0.0513038273344498</v>
      </c>
      <c r="G26" s="10">
        <f t="shared" si="3"/>
        <v>0.9274270347351229</v>
      </c>
    </row>
    <row r="27" spans="5:7" ht="12.75">
      <c r="E27" s="8">
        <v>15</v>
      </c>
      <c r="F27" s="10">
        <f t="shared" si="1"/>
        <v>0.03268243815379752</v>
      </c>
      <c r="G27" s="10">
        <f t="shared" si="3"/>
        <v>0.9601094728889205</v>
      </c>
    </row>
    <row r="28" spans="5:7" ht="12.75">
      <c r="E28" s="8">
        <v>16</v>
      </c>
      <c r="F28" s="10">
        <f t="shared" si="1"/>
        <v>0.01929171696578333</v>
      </c>
      <c r="G28" s="10">
        <f t="shared" si="3"/>
        <v>0.9794011898547038</v>
      </c>
    </row>
    <row r="29" spans="1:7" ht="12.75">
      <c r="A29" s="2" t="s">
        <v>15</v>
      </c>
      <c r="B29" s="15">
        <f>1-C17</f>
        <v>0.01548364064178076</v>
      </c>
      <c r="E29" s="8">
        <v>17</v>
      </c>
      <c r="F29" s="10">
        <f t="shared" si="1"/>
        <v>0.01059153088317516</v>
      </c>
      <c r="G29" s="10">
        <f t="shared" si="3"/>
        <v>0.9899927207378789</v>
      </c>
    </row>
    <row r="30" spans="1:7" ht="12.75">
      <c r="A30" s="2" t="s">
        <v>16</v>
      </c>
      <c r="B30" s="15">
        <f>G17</f>
        <v>0.057576886487034004</v>
      </c>
      <c r="E30" s="8">
        <v>18</v>
      </c>
      <c r="F30" s="10">
        <f t="shared" si="1"/>
        <v>0.005426525082120585</v>
      </c>
      <c r="G30" s="10">
        <f t="shared" si="3"/>
        <v>0.9954192458199995</v>
      </c>
    </row>
    <row r="31" spans="5:7" ht="12.75">
      <c r="E31" s="8">
        <v>19</v>
      </c>
      <c r="F31" s="10">
        <f t="shared" si="1"/>
        <v>0.0026021933142332714</v>
      </c>
      <c r="G31" s="10">
        <f t="shared" si="3"/>
        <v>0.9980214391342328</v>
      </c>
    </row>
    <row r="32" spans="5:7" ht="12.75">
      <c r="E32" s="8">
        <v>20</v>
      </c>
      <c r="F32" s="10">
        <f t="shared" si="1"/>
        <v>0.0011709869914049735</v>
      </c>
      <c r="G32" s="10">
        <f t="shared" si="3"/>
        <v>0.9991924261256377</v>
      </c>
    </row>
    <row r="33" spans="5:7" ht="12.75">
      <c r="E33" s="8">
        <v>21</v>
      </c>
      <c r="F33" s="10">
        <f t="shared" si="1"/>
        <v>0.0004956558693777646</v>
      </c>
      <c r="G33" s="10">
        <f t="shared" si="3"/>
        <v>0.9996880819950155</v>
      </c>
    </row>
    <row r="34" spans="5:7" ht="12.75">
      <c r="E34" s="8">
        <v>22</v>
      </c>
      <c r="F34" s="10">
        <f t="shared" si="1"/>
        <v>0.00019776168525678544</v>
      </c>
      <c r="G34" s="10">
        <f t="shared" si="3"/>
        <v>0.9998858436802722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G47"/>
  <sheetViews>
    <sheetView workbookViewId="0" topLeftCell="A5">
      <selection activeCell="B39" sqref="B39"/>
    </sheetView>
  </sheetViews>
  <sheetFormatPr defaultColWidth="11.421875" defaultRowHeight="12.75"/>
  <cols>
    <col min="6" max="7" width="12.421875" style="0" bestFit="1" customWidth="1"/>
  </cols>
  <sheetData>
    <row r="1" ht="20.25">
      <c r="A1" s="3" t="s">
        <v>0</v>
      </c>
    </row>
    <row r="3" spans="1:5" ht="12.75">
      <c r="A3" s="2" t="s">
        <v>1</v>
      </c>
      <c r="B3" s="2"/>
      <c r="D3" s="2"/>
      <c r="E3" s="2" t="s">
        <v>3</v>
      </c>
    </row>
    <row r="4" spans="1:6" ht="12.75">
      <c r="A4" s="1" t="s">
        <v>12</v>
      </c>
      <c r="B4" s="4">
        <v>0.02</v>
      </c>
      <c r="E4" s="1" t="s">
        <v>13</v>
      </c>
      <c r="F4" s="4">
        <v>0.1</v>
      </c>
    </row>
    <row r="5" spans="1:3" ht="12.75">
      <c r="A5" s="2" t="s">
        <v>7</v>
      </c>
      <c r="B5" s="2"/>
      <c r="C5" s="4">
        <v>200</v>
      </c>
    </row>
    <row r="7" spans="1:6" ht="12.75">
      <c r="A7" s="1" t="s">
        <v>4</v>
      </c>
      <c r="B7" s="2" t="s">
        <v>55</v>
      </c>
      <c r="E7" s="1" t="s">
        <v>5</v>
      </c>
      <c r="F7" s="2" t="s">
        <v>56</v>
      </c>
    </row>
    <row r="8" spans="1:3" ht="12.75">
      <c r="A8" s="2" t="s">
        <v>8</v>
      </c>
      <c r="C8" s="2"/>
    </row>
    <row r="11" spans="1:7" ht="12.75">
      <c r="A11" s="5" t="s">
        <v>10</v>
      </c>
      <c r="B11" s="5" t="s">
        <v>19</v>
      </c>
      <c r="C11" s="5" t="s">
        <v>11</v>
      </c>
      <c r="E11" s="5" t="s">
        <v>10</v>
      </c>
      <c r="F11" s="5" t="s">
        <v>20</v>
      </c>
      <c r="G11" s="5" t="s">
        <v>11</v>
      </c>
    </row>
    <row r="12" spans="1:7" ht="12.75">
      <c r="A12" s="5">
        <v>0</v>
      </c>
      <c r="B12" s="6">
        <f aca="true" t="shared" si="0" ref="B12:B26">BINOMDIST(A12,$C$5,$B$4,0)</f>
        <v>0.017587946605721504</v>
      </c>
      <c r="C12" s="7">
        <f>B12</f>
        <v>0.017587946605721504</v>
      </c>
      <c r="E12" s="5">
        <v>0</v>
      </c>
      <c r="F12" s="7">
        <f aca="true" t="shared" si="1" ref="F12:F47">BINOMDIST(E12,$C$5,$F$4,0)</f>
        <v>7.055079108655357E-10</v>
      </c>
      <c r="G12" s="7">
        <f>F12</f>
        <v>7.055079108655357E-10</v>
      </c>
    </row>
    <row r="13" spans="1:7" ht="12.75">
      <c r="A13" s="5">
        <v>1</v>
      </c>
      <c r="B13" s="6">
        <f t="shared" si="0"/>
        <v>0.07178753716621022</v>
      </c>
      <c r="C13" s="7">
        <f aca="true" t="shared" si="2" ref="C13:C26">B13+C12</f>
        <v>0.08937548377193173</v>
      </c>
      <c r="E13" s="5">
        <v>1</v>
      </c>
      <c r="F13" s="7">
        <f t="shared" si="1"/>
        <v>1.5677953574789664E-08</v>
      </c>
      <c r="G13" s="7">
        <f aca="true" t="shared" si="3" ref="G13:G34">F13+G12</f>
        <v>1.63834614856552E-08</v>
      </c>
    </row>
    <row r="14" spans="1:7" ht="12.75">
      <c r="A14" s="5">
        <v>2</v>
      </c>
      <c r="B14" s="6">
        <f t="shared" si="0"/>
        <v>0.14577265200077386</v>
      </c>
      <c r="C14" s="7">
        <f t="shared" si="2"/>
        <v>0.2351481357727056</v>
      </c>
      <c r="E14" s="5">
        <v>2</v>
      </c>
      <c r="F14" s="7">
        <f t="shared" si="1"/>
        <v>1.733284867435084E-07</v>
      </c>
      <c r="G14" s="7">
        <f t="shared" si="3"/>
        <v>1.8971194822916362E-07</v>
      </c>
    </row>
    <row r="15" spans="1:7" ht="12.75">
      <c r="A15" s="5">
        <v>3</v>
      </c>
      <c r="B15" s="6">
        <f t="shared" si="0"/>
        <v>0.19634683738879752</v>
      </c>
      <c r="C15" s="7">
        <f t="shared" si="2"/>
        <v>0.4314949731615031</v>
      </c>
      <c r="E15" s="5">
        <v>3</v>
      </c>
      <c r="F15" s="7">
        <f t="shared" si="1"/>
        <v>1.2710755694523927E-06</v>
      </c>
      <c r="G15" s="7">
        <f t="shared" si="3"/>
        <v>1.4607875176815564E-06</v>
      </c>
    </row>
    <row r="16" spans="1:7" ht="12.75">
      <c r="A16" s="5">
        <v>4</v>
      </c>
      <c r="B16" s="6">
        <f t="shared" si="0"/>
        <v>0.19734860696731174</v>
      </c>
      <c r="C16" s="7">
        <f t="shared" si="2"/>
        <v>0.6288435801288148</v>
      </c>
      <c r="E16" s="5">
        <v>4</v>
      </c>
      <c r="F16" s="7">
        <f t="shared" si="1"/>
        <v>6.9556079772811704E-06</v>
      </c>
      <c r="G16" s="7">
        <f t="shared" si="3"/>
        <v>8.416395494962726E-06</v>
      </c>
    </row>
    <row r="17" spans="1:7" ht="12.75">
      <c r="A17" s="5">
        <v>5</v>
      </c>
      <c r="B17" s="6">
        <f t="shared" si="0"/>
        <v>0.15787888557384966</v>
      </c>
      <c r="C17" s="7">
        <f t="shared" si="2"/>
        <v>0.7867224657026645</v>
      </c>
      <c r="E17" s="5">
        <v>5</v>
      </c>
      <c r="F17" s="7">
        <f t="shared" si="1"/>
        <v>3.029553696771353E-05</v>
      </c>
      <c r="G17" s="7">
        <f t="shared" si="3"/>
        <v>3.8711932462676256E-05</v>
      </c>
    </row>
    <row r="18" spans="1:7" ht="12.75">
      <c r="A18" s="5">
        <v>6</v>
      </c>
      <c r="B18" s="6">
        <f t="shared" si="0"/>
        <v>0.10471558737041038</v>
      </c>
      <c r="C18" s="7">
        <f t="shared" si="2"/>
        <v>0.8914380530730749</v>
      </c>
      <c r="E18" s="5">
        <v>6</v>
      </c>
      <c r="F18" s="7">
        <f t="shared" si="1"/>
        <v>0.00010940055016118743</v>
      </c>
      <c r="G18" s="7">
        <f t="shared" si="3"/>
        <v>0.0001481124826238637</v>
      </c>
    </row>
    <row r="19" spans="1:7" ht="12.75">
      <c r="A19" s="5">
        <v>7</v>
      </c>
      <c r="B19" s="6">
        <f t="shared" si="0"/>
        <v>0.05922689198209802</v>
      </c>
      <c r="C19" s="7">
        <f t="shared" si="2"/>
        <v>0.950664945055173</v>
      </c>
      <c r="E19" s="5">
        <v>7</v>
      </c>
      <c r="F19" s="7">
        <f t="shared" si="1"/>
        <v>0.00033688423382969</v>
      </c>
      <c r="G19" s="7">
        <f t="shared" si="3"/>
        <v>0.00048499671645355373</v>
      </c>
    </row>
    <row r="20" spans="1:7" ht="12.75">
      <c r="A20" s="5">
        <v>8</v>
      </c>
      <c r="B20" s="6">
        <f t="shared" si="0"/>
        <v>0.029160178960573775</v>
      </c>
      <c r="C20" s="7">
        <f t="shared" si="2"/>
        <v>0.9798251240157467</v>
      </c>
      <c r="E20" s="5">
        <v>8</v>
      </c>
      <c r="F20" s="7">
        <f t="shared" si="1"/>
        <v>0.0009030369045712508</v>
      </c>
      <c r="G20" s="7">
        <f t="shared" si="3"/>
        <v>0.0013880336210248044</v>
      </c>
    </row>
    <row r="21" spans="1:7" ht="12.75">
      <c r="A21" s="5">
        <v>9</v>
      </c>
      <c r="B21" s="6">
        <f t="shared" si="0"/>
        <v>0.01269558811888929</v>
      </c>
      <c r="C21" s="7">
        <f t="shared" si="2"/>
        <v>0.992520712134636</v>
      </c>
      <c r="E21" s="5">
        <v>9</v>
      </c>
      <c r="F21" s="7">
        <f t="shared" si="1"/>
        <v>0.002140531921946662</v>
      </c>
      <c r="G21" s="7">
        <f t="shared" si="3"/>
        <v>0.0035285655429714664</v>
      </c>
    </row>
    <row r="22" spans="1:7" ht="12.75">
      <c r="A22" s="5">
        <v>10</v>
      </c>
      <c r="B22" s="6">
        <f t="shared" si="0"/>
        <v>0.0049486884300160286</v>
      </c>
      <c r="C22" s="7">
        <f t="shared" si="2"/>
        <v>0.997469400564652</v>
      </c>
      <c r="E22" s="5">
        <v>10</v>
      </c>
      <c r="F22" s="7">
        <f t="shared" si="1"/>
        <v>0.00454268441213127</v>
      </c>
      <c r="G22" s="7">
        <f t="shared" si="3"/>
        <v>0.008071249955102736</v>
      </c>
    </row>
    <row r="23" spans="1:7" ht="12.75">
      <c r="A23" s="5">
        <v>11</v>
      </c>
      <c r="B23" s="6">
        <f t="shared" si="0"/>
        <v>0.0017444356246809748</v>
      </c>
      <c r="C23" s="7">
        <f t="shared" si="2"/>
        <v>0.999213836189333</v>
      </c>
      <c r="E23" s="5">
        <v>11</v>
      </c>
      <c r="F23" s="7">
        <f t="shared" si="1"/>
        <v>0.00871828321520141</v>
      </c>
      <c r="G23" s="7">
        <f t="shared" si="3"/>
        <v>0.016789533170304148</v>
      </c>
    </row>
    <row r="24" spans="1:7" ht="12.75">
      <c r="A24" s="5">
        <v>12</v>
      </c>
      <c r="B24" s="6">
        <f t="shared" si="0"/>
        <v>0.0005607114507903129</v>
      </c>
      <c r="C24" s="7">
        <f t="shared" si="2"/>
        <v>0.9997745476401233</v>
      </c>
      <c r="E24" s="5">
        <v>12</v>
      </c>
      <c r="F24" s="7">
        <f t="shared" si="1"/>
        <v>0.015256995626602427</v>
      </c>
      <c r="G24" s="7">
        <f t="shared" si="3"/>
        <v>0.03204652879690657</v>
      </c>
    </row>
    <row r="25" spans="1:7" ht="12.75">
      <c r="A25" s="5">
        <v>13</v>
      </c>
      <c r="B25" s="6">
        <f t="shared" si="0"/>
        <v>0.00016548469819243144</v>
      </c>
      <c r="C25" s="7">
        <f t="shared" si="2"/>
        <v>0.9999400323383157</v>
      </c>
      <c r="E25" s="5">
        <v>13</v>
      </c>
      <c r="F25" s="7">
        <f t="shared" si="1"/>
        <v>0.024515514340181798</v>
      </c>
      <c r="G25" s="7">
        <f t="shared" si="3"/>
        <v>0.056562043137088375</v>
      </c>
    </row>
    <row r="26" spans="1:7" ht="12.75">
      <c r="A26" s="5">
        <v>14</v>
      </c>
      <c r="B26" s="6">
        <f t="shared" si="0"/>
        <v>4.511026029443828E-05</v>
      </c>
      <c r="C26" s="7">
        <f t="shared" si="2"/>
        <v>0.9999851425986102</v>
      </c>
      <c r="E26" s="5">
        <v>14</v>
      </c>
      <c r="F26" s="7">
        <f t="shared" si="1"/>
        <v>0.036384136362015866</v>
      </c>
      <c r="G26" s="7">
        <f t="shared" si="3"/>
        <v>0.09294617949910425</v>
      </c>
    </row>
    <row r="27" spans="5:7" ht="12.75">
      <c r="E27" s="5">
        <v>15</v>
      </c>
      <c r="F27" s="7">
        <f t="shared" si="1"/>
        <v>0.05012925454322175</v>
      </c>
      <c r="G27" s="7">
        <f t="shared" si="3"/>
        <v>0.143075434042326</v>
      </c>
    </row>
    <row r="28" spans="5:7" ht="12.75">
      <c r="E28" s="5">
        <v>16</v>
      </c>
      <c r="F28" s="7">
        <f t="shared" si="1"/>
        <v>0.06440216729511138</v>
      </c>
      <c r="G28" s="7">
        <f t="shared" si="3"/>
        <v>0.20747760133743737</v>
      </c>
    </row>
    <row r="29" spans="5:7" ht="12.75">
      <c r="E29" s="5">
        <v>17</v>
      </c>
      <c r="F29" s="7">
        <f t="shared" si="1"/>
        <v>0.0774509724333366</v>
      </c>
      <c r="G29" s="7">
        <f t="shared" si="3"/>
        <v>0.28492857377077396</v>
      </c>
    </row>
    <row r="30" spans="1:7" ht="12.75">
      <c r="A30" s="2" t="s">
        <v>14</v>
      </c>
      <c r="B30" s="2"/>
      <c r="E30" s="5">
        <v>18</v>
      </c>
      <c r="F30" s="7">
        <f t="shared" si="1"/>
        <v>0.08749091330432449</v>
      </c>
      <c r="G30" s="7">
        <f t="shared" si="3"/>
        <v>0.3724194870750984</v>
      </c>
    </row>
    <row r="31" spans="1:7" ht="12.75">
      <c r="A31" s="2" t="s">
        <v>15</v>
      </c>
      <c r="B31" s="15">
        <v>0.007479</v>
      </c>
      <c r="E31" s="5">
        <v>19</v>
      </c>
      <c r="F31" s="7">
        <f t="shared" si="1"/>
        <v>0.09311898375080163</v>
      </c>
      <c r="G31" s="7">
        <f t="shared" si="3"/>
        <v>0.46553847082590005</v>
      </c>
    </row>
    <row r="32" spans="1:7" ht="12.75">
      <c r="A32" s="2" t="s">
        <v>16</v>
      </c>
      <c r="B32" s="15">
        <v>0.003529</v>
      </c>
      <c r="E32" s="5">
        <v>20</v>
      </c>
      <c r="F32" s="7">
        <f t="shared" si="1"/>
        <v>0.09363631143830617</v>
      </c>
      <c r="G32" s="7">
        <f t="shared" si="3"/>
        <v>0.5591747822642062</v>
      </c>
    </row>
    <row r="33" spans="1:7" ht="12.75">
      <c r="A33" s="2"/>
      <c r="B33" s="2"/>
      <c r="E33" s="5">
        <v>21</v>
      </c>
      <c r="F33" s="7">
        <f t="shared" si="1"/>
        <v>0.08917743946505327</v>
      </c>
      <c r="G33" s="7">
        <f t="shared" si="3"/>
        <v>0.6483522217292595</v>
      </c>
    </row>
    <row r="34" spans="1:7" ht="12.75">
      <c r="A34" s="2" t="s">
        <v>17</v>
      </c>
      <c r="B34" s="2"/>
      <c r="E34" s="5">
        <v>22</v>
      </c>
      <c r="F34" s="7">
        <f t="shared" si="1"/>
        <v>0.08062000840527553</v>
      </c>
      <c r="G34" s="7">
        <f t="shared" si="3"/>
        <v>0.728972230134535</v>
      </c>
    </row>
    <row r="35" spans="1:7" ht="12.75">
      <c r="A35" s="2" t="s">
        <v>15</v>
      </c>
      <c r="B35" s="16">
        <v>0.002531</v>
      </c>
      <c r="E35" s="5">
        <v>23</v>
      </c>
      <c r="F35" s="7">
        <f t="shared" si="1"/>
        <v>0.0693254178557443</v>
      </c>
      <c r="G35" s="7">
        <f aca="true" t="shared" si="4" ref="G35:G46">F35+G34</f>
        <v>0.7982976479902794</v>
      </c>
    </row>
    <row r="36" spans="1:7" ht="12.75">
      <c r="A36" s="2" t="s">
        <v>16</v>
      </c>
      <c r="B36" s="16">
        <v>0.008071</v>
      </c>
      <c r="E36" s="5">
        <v>24</v>
      </c>
      <c r="F36" s="7">
        <f t="shared" si="1"/>
        <v>0.056808328520679185</v>
      </c>
      <c r="G36" s="7">
        <f t="shared" si="4"/>
        <v>0.8551059765109585</v>
      </c>
    </row>
    <row r="37" spans="1:7" ht="12.75">
      <c r="A37" s="2"/>
      <c r="B37" s="2"/>
      <c r="E37" s="5">
        <v>25</v>
      </c>
      <c r="F37" s="7">
        <f t="shared" si="1"/>
        <v>0.044436736976175735</v>
      </c>
      <c r="G37" s="7">
        <f t="shared" si="4"/>
        <v>0.8995427134871343</v>
      </c>
    </row>
    <row r="38" spans="1:7" ht="12.75">
      <c r="A38" s="2" t="s">
        <v>18</v>
      </c>
      <c r="B38" s="2"/>
      <c r="E38" s="5">
        <v>26</v>
      </c>
      <c r="F38" s="7">
        <f t="shared" si="1"/>
        <v>0.03323260243944772</v>
      </c>
      <c r="G38" s="7">
        <f t="shared" si="4"/>
        <v>0.932775315926582</v>
      </c>
    </row>
    <row r="39" spans="1:7" ht="12.75">
      <c r="A39" s="2" t="s">
        <v>15</v>
      </c>
      <c r="B39" s="16">
        <v>0.000786</v>
      </c>
      <c r="E39" s="5">
        <v>27</v>
      </c>
      <c r="F39" s="7">
        <f t="shared" si="1"/>
        <v>0.023796184462814524</v>
      </c>
      <c r="G39" s="7">
        <f t="shared" si="4"/>
        <v>0.9565715003893965</v>
      </c>
    </row>
    <row r="40" spans="1:7" ht="12.75">
      <c r="A40" s="2" t="s">
        <v>16</v>
      </c>
      <c r="B40" s="16">
        <v>0.01679</v>
      </c>
      <c r="E40" s="5">
        <v>28</v>
      </c>
      <c r="F40" s="7">
        <f t="shared" si="1"/>
        <v>0.016336269492329043</v>
      </c>
      <c r="G40" s="7">
        <f t="shared" si="4"/>
        <v>0.9729077698817256</v>
      </c>
    </row>
    <row r="41" spans="5:7" ht="12.75">
      <c r="E41" s="5">
        <v>29</v>
      </c>
      <c r="F41" s="7">
        <f t="shared" si="1"/>
        <v>0.010765664186515674</v>
      </c>
      <c r="G41" s="7">
        <f t="shared" si="4"/>
        <v>0.9836734340682413</v>
      </c>
    </row>
    <row r="42" spans="5:7" ht="12.75">
      <c r="E42" s="5">
        <v>30</v>
      </c>
      <c r="F42" s="7">
        <f t="shared" si="1"/>
        <v>0.006818253984793216</v>
      </c>
      <c r="G42" s="7">
        <f t="shared" si="4"/>
        <v>0.9904916880530344</v>
      </c>
    </row>
    <row r="43" spans="5:7" ht="12.75">
      <c r="E43" s="5">
        <v>31</v>
      </c>
      <c r="F43" s="7">
        <f t="shared" si="1"/>
        <v>0.004154491675322065</v>
      </c>
      <c r="G43" s="7">
        <f t="shared" si="4"/>
        <v>0.9946461797283566</v>
      </c>
    </row>
    <row r="44" spans="5:7" ht="12.75">
      <c r="E44" s="5">
        <v>32</v>
      </c>
      <c r="F44" s="7">
        <f t="shared" si="1"/>
        <v>0.0024378787955882902</v>
      </c>
      <c r="G44" s="7">
        <f t="shared" si="4"/>
        <v>0.9970840585239449</v>
      </c>
    </row>
    <row r="45" spans="5:7" ht="12.75">
      <c r="E45" s="5">
        <v>33</v>
      </c>
      <c r="F45" s="7">
        <f t="shared" si="1"/>
        <v>0.0013790021469994287</v>
      </c>
      <c r="G45" s="7">
        <f t="shared" si="4"/>
        <v>0.9984630606709443</v>
      </c>
    </row>
    <row r="46" spans="5:7" ht="12.75">
      <c r="E46" s="5">
        <v>34</v>
      </c>
      <c r="F46" s="7">
        <f t="shared" si="1"/>
        <v>0.0007525926749964261</v>
      </c>
      <c r="G46" s="7">
        <f t="shared" si="4"/>
        <v>0.9992156533459406</v>
      </c>
    </row>
    <row r="47" spans="5:7" ht="12.75">
      <c r="E47" s="5">
        <v>35</v>
      </c>
      <c r="F47" s="7">
        <f t="shared" si="1"/>
        <v>0.00039660439380763906</v>
      </c>
      <c r="G47" s="7">
        <f>F47+G46</f>
        <v>0.9996122577397483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K189"/>
  <sheetViews>
    <sheetView tabSelected="1" workbookViewId="0" topLeftCell="A1">
      <selection activeCell="I4" sqref="I4"/>
    </sheetView>
  </sheetViews>
  <sheetFormatPr defaultColWidth="11.421875" defaultRowHeight="12.75"/>
  <cols>
    <col min="6" max="7" width="12.421875" style="0" bestFit="1" customWidth="1"/>
  </cols>
  <sheetData>
    <row r="1" spans="1:3" ht="20.25">
      <c r="A1" s="3" t="s">
        <v>38</v>
      </c>
      <c r="C1" s="2" t="s">
        <v>37</v>
      </c>
    </row>
    <row r="2" spans="3:4" ht="12.75">
      <c r="C2" s="26" t="s">
        <v>34</v>
      </c>
      <c r="D2" s="26"/>
    </row>
    <row r="3" spans="1:9" ht="12.75">
      <c r="A3" s="22" t="s">
        <v>1</v>
      </c>
      <c r="B3" s="2"/>
      <c r="D3" s="2"/>
      <c r="F3" s="22" t="s">
        <v>3</v>
      </c>
      <c r="H3" s="46" t="s">
        <v>57</v>
      </c>
      <c r="I3" s="47">
        <v>3</v>
      </c>
    </row>
    <row r="4" spans="2:5" ht="15">
      <c r="B4" s="23" t="s">
        <v>32</v>
      </c>
      <c r="D4" s="2"/>
      <c r="E4" s="22"/>
    </row>
    <row r="5" spans="1:11" ht="12.75">
      <c r="A5" s="1" t="s">
        <v>12</v>
      </c>
      <c r="B5" s="21">
        <v>0.1</v>
      </c>
      <c r="E5" s="1" t="s">
        <v>13</v>
      </c>
      <c r="F5" s="21">
        <v>0.4</v>
      </c>
      <c r="H5" s="44" t="s">
        <v>58</v>
      </c>
      <c r="I5" s="49">
        <f>1-BINOMDIST(I3,C7,B5,TRUE)</f>
        <v>0.13295332343433464</v>
      </c>
      <c r="J5" s="45" t="s">
        <v>59</v>
      </c>
      <c r="K5" s="48">
        <f>BINOMDIST(I3,C7,F5,TRUE)</f>
        <v>0.015961162790008258</v>
      </c>
    </row>
    <row r="6" spans="1:6" ht="12.75">
      <c r="A6" s="1"/>
      <c r="B6" s="24"/>
      <c r="E6" s="1"/>
      <c r="F6" s="24"/>
    </row>
    <row r="7" spans="1:3" ht="12.75">
      <c r="A7" s="2" t="s">
        <v>7</v>
      </c>
      <c r="B7" s="1"/>
      <c r="C7" s="21">
        <v>20</v>
      </c>
    </row>
    <row r="9" spans="1:6" ht="12.75">
      <c r="A9" s="27" t="s">
        <v>25</v>
      </c>
      <c r="B9" s="28">
        <f>B5</f>
        <v>0.1</v>
      </c>
      <c r="C9" s="29"/>
      <c r="D9" s="29"/>
      <c r="E9" s="27" t="s">
        <v>26</v>
      </c>
      <c r="F9" s="28">
        <f>F5</f>
        <v>0.4</v>
      </c>
    </row>
    <row r="10" spans="1:3" ht="12.75">
      <c r="A10" s="2"/>
      <c r="C10" s="2"/>
    </row>
    <row r="11" ht="12.75">
      <c r="A11" s="2" t="s">
        <v>31</v>
      </c>
    </row>
    <row r="58" spans="1:7" ht="12.75">
      <c r="A58" s="5" t="s">
        <v>10</v>
      </c>
      <c r="B58" s="5" t="s">
        <v>27</v>
      </c>
      <c r="C58" s="5" t="s">
        <v>28</v>
      </c>
      <c r="E58" s="5" t="s">
        <v>10</v>
      </c>
      <c r="F58" s="5" t="s">
        <v>29</v>
      </c>
      <c r="G58" s="5" t="s">
        <v>30</v>
      </c>
    </row>
    <row r="59" spans="1:7" ht="12.75">
      <c r="A59" s="17">
        <v>0</v>
      </c>
      <c r="B59" s="18">
        <f aca="true" t="shared" si="0" ref="B59:B122">BINOMDIST(A59,$C$7,$B$5,0)</f>
        <v>0.12157665459056931</v>
      </c>
      <c r="C59" s="19">
        <f>B59</f>
        <v>0.12157665459056931</v>
      </c>
      <c r="E59" s="17">
        <v>0</v>
      </c>
      <c r="F59" s="19">
        <f aca="true" t="shared" si="1" ref="F59:F90">BINOMDIST(E59,$C$7,$F$5,0)</f>
        <v>3.656158440062977E-05</v>
      </c>
      <c r="G59" s="19">
        <f>F59</f>
        <v>3.656158440062977E-05</v>
      </c>
    </row>
    <row r="60" spans="1:7" ht="12.75">
      <c r="A60" s="17">
        <v>1</v>
      </c>
      <c r="B60" s="18">
        <f t="shared" si="0"/>
        <v>0.2701703435345985</v>
      </c>
      <c r="C60" s="19">
        <f aca="true" t="shared" si="2" ref="C60:C84">B60+C59</f>
        <v>0.39174699812516783</v>
      </c>
      <c r="E60" s="17">
        <v>1</v>
      </c>
      <c r="F60" s="19">
        <f t="shared" si="1"/>
        <v>0.0004874877920083968</v>
      </c>
      <c r="G60" s="19">
        <f aca="true" t="shared" si="3" ref="G60:G91">F60+G59</f>
        <v>0.0005240493764090265</v>
      </c>
    </row>
    <row r="61" spans="1:7" ht="12.75">
      <c r="A61" s="17">
        <v>2</v>
      </c>
      <c r="B61" s="18">
        <f t="shared" si="0"/>
        <v>0.2851798070642985</v>
      </c>
      <c r="C61" s="19">
        <f t="shared" si="2"/>
        <v>0.6769268051894664</v>
      </c>
      <c r="E61" s="17">
        <v>2</v>
      </c>
      <c r="F61" s="19">
        <f t="shared" si="1"/>
        <v>0.003087422682719846</v>
      </c>
      <c r="G61" s="19">
        <f t="shared" si="3"/>
        <v>0.003611472059128873</v>
      </c>
    </row>
    <row r="62" spans="1:7" ht="12.75">
      <c r="A62" s="17">
        <v>3</v>
      </c>
      <c r="B62" s="18">
        <f t="shared" si="0"/>
        <v>0.190119871376199</v>
      </c>
      <c r="C62" s="19">
        <f t="shared" si="2"/>
        <v>0.8670466765656654</v>
      </c>
      <c r="E62" s="17">
        <v>3</v>
      </c>
      <c r="F62" s="19">
        <f t="shared" si="1"/>
        <v>0.012349690730879385</v>
      </c>
      <c r="G62" s="19">
        <f t="shared" si="3"/>
        <v>0.015961162790008258</v>
      </c>
    </row>
    <row r="63" spans="1:7" ht="12.75">
      <c r="A63" s="17">
        <v>4</v>
      </c>
      <c r="B63" s="18">
        <f t="shared" si="0"/>
        <v>0.0897788281498718</v>
      </c>
      <c r="C63" s="19">
        <f t="shared" si="2"/>
        <v>0.9568255047155372</v>
      </c>
      <c r="E63" s="17">
        <v>4</v>
      </c>
      <c r="F63" s="19">
        <f t="shared" si="1"/>
        <v>0.03499079040415825</v>
      </c>
      <c r="G63" s="19">
        <f t="shared" si="3"/>
        <v>0.05095195319416651</v>
      </c>
    </row>
    <row r="64" spans="1:7" ht="12.75">
      <c r="A64" s="17">
        <v>5</v>
      </c>
      <c r="B64" s="18">
        <f t="shared" si="0"/>
        <v>0.03192136111995444</v>
      </c>
      <c r="C64" s="19">
        <f t="shared" si="2"/>
        <v>0.9887468658354917</v>
      </c>
      <c r="E64" s="17">
        <v>5</v>
      </c>
      <c r="F64" s="19">
        <f t="shared" si="1"/>
        <v>0.07464701952887094</v>
      </c>
      <c r="G64" s="19">
        <f t="shared" si="3"/>
        <v>0.12559897272303744</v>
      </c>
    </row>
    <row r="65" spans="1:7" ht="12.75">
      <c r="A65" s="17">
        <v>6</v>
      </c>
      <c r="B65" s="18">
        <f t="shared" si="0"/>
        <v>0.008867044755542891</v>
      </c>
      <c r="C65" s="19">
        <f t="shared" si="2"/>
        <v>0.9976139105910345</v>
      </c>
      <c r="E65" s="17">
        <v>6</v>
      </c>
      <c r="F65" s="19">
        <f t="shared" si="1"/>
        <v>0.12441169921478487</v>
      </c>
      <c r="G65" s="19">
        <f t="shared" si="3"/>
        <v>0.25001067193782234</v>
      </c>
    </row>
    <row r="66" spans="1:7" ht="12.75">
      <c r="A66" s="17">
        <v>7</v>
      </c>
      <c r="B66" s="18">
        <f t="shared" si="0"/>
        <v>0.001970454390120647</v>
      </c>
      <c r="C66" s="19">
        <f t="shared" si="2"/>
        <v>0.9995843649811552</v>
      </c>
      <c r="E66" s="17">
        <v>7</v>
      </c>
      <c r="F66" s="19">
        <f t="shared" si="1"/>
        <v>0.16588226561971328</v>
      </c>
      <c r="G66" s="19">
        <f t="shared" si="3"/>
        <v>0.41589293755753565</v>
      </c>
    </row>
    <row r="67" spans="1:7" ht="12.75">
      <c r="A67" s="17">
        <v>8</v>
      </c>
      <c r="B67" s="18">
        <f t="shared" si="0"/>
        <v>0.00035577648710511647</v>
      </c>
      <c r="C67" s="19">
        <f t="shared" si="2"/>
        <v>0.9999401414682604</v>
      </c>
      <c r="E67" s="17">
        <v>8</v>
      </c>
      <c r="F67" s="19">
        <f t="shared" si="1"/>
        <v>0.17970578775468934</v>
      </c>
      <c r="G67" s="19">
        <f t="shared" si="3"/>
        <v>0.595598725312225</v>
      </c>
    </row>
    <row r="68" spans="1:7" ht="12.75">
      <c r="A68" s="17">
        <v>9</v>
      </c>
      <c r="B68" s="18">
        <f t="shared" si="0"/>
        <v>5.270762771927645E-05</v>
      </c>
      <c r="C68" s="19">
        <f t="shared" si="2"/>
        <v>0.9999928490959796</v>
      </c>
      <c r="E68" s="17">
        <v>9</v>
      </c>
      <c r="F68" s="19">
        <f t="shared" si="1"/>
        <v>0.15973847800416827</v>
      </c>
      <c r="G68" s="19">
        <f t="shared" si="3"/>
        <v>0.7553372033163933</v>
      </c>
    </row>
    <row r="69" spans="1:7" ht="12.75">
      <c r="A69" s="17">
        <v>10</v>
      </c>
      <c r="B69" s="18">
        <f t="shared" si="0"/>
        <v>6.4420433879115805E-06</v>
      </c>
      <c r="C69" s="19">
        <f t="shared" si="2"/>
        <v>0.9999992911393676</v>
      </c>
      <c r="E69" s="17">
        <v>10</v>
      </c>
      <c r="F69" s="19">
        <f t="shared" si="1"/>
        <v>0.11714155053639023</v>
      </c>
      <c r="G69" s="19">
        <f t="shared" si="3"/>
        <v>0.8724787538527835</v>
      </c>
    </row>
    <row r="70" spans="1:7" ht="12.75">
      <c r="A70" s="17">
        <v>11</v>
      </c>
      <c r="B70" s="18">
        <f t="shared" si="0"/>
        <v>6.507114533244013E-07</v>
      </c>
      <c r="C70" s="19">
        <f t="shared" si="2"/>
        <v>0.9999999418508209</v>
      </c>
      <c r="E70" s="17">
        <v>11</v>
      </c>
      <c r="F70" s="19">
        <f t="shared" si="1"/>
        <v>0.0709948791129637</v>
      </c>
      <c r="G70" s="19">
        <f t="shared" si="3"/>
        <v>0.9434736329657472</v>
      </c>
    </row>
    <row r="71" spans="1:7" ht="12.75">
      <c r="A71" s="17">
        <v>12</v>
      </c>
      <c r="B71" s="18">
        <f t="shared" si="0"/>
        <v>5.422595444370007E-08</v>
      </c>
      <c r="C71" s="19">
        <f t="shared" si="2"/>
        <v>0.9999999960767753</v>
      </c>
      <c r="E71" s="17">
        <v>12</v>
      </c>
      <c r="F71" s="19">
        <f t="shared" si="1"/>
        <v>0.03549743955648188</v>
      </c>
      <c r="G71" s="19">
        <f t="shared" si="3"/>
        <v>0.978971072522229</v>
      </c>
    </row>
    <row r="72" spans="1:7" ht="12.75">
      <c r="A72" s="17">
        <v>13</v>
      </c>
      <c r="B72" s="18">
        <f t="shared" si="0"/>
        <v>3.7077575688000134E-09</v>
      </c>
      <c r="C72" s="19">
        <f t="shared" si="2"/>
        <v>0.9999999997845328</v>
      </c>
      <c r="E72" s="17">
        <v>13</v>
      </c>
      <c r="F72" s="19">
        <f t="shared" si="1"/>
        <v>0.01456305212573614</v>
      </c>
      <c r="G72" s="19">
        <f t="shared" si="3"/>
        <v>0.9935341246479652</v>
      </c>
    </row>
    <row r="73" spans="1:7" ht="12.75">
      <c r="A73" s="17">
        <v>14</v>
      </c>
      <c r="B73" s="18">
        <f t="shared" si="0"/>
        <v>2.0598653160000122E-10</v>
      </c>
      <c r="C73" s="19">
        <f t="shared" si="2"/>
        <v>0.9999999999905194</v>
      </c>
      <c r="E73" s="17">
        <v>14</v>
      </c>
      <c r="F73" s="19">
        <f t="shared" si="1"/>
        <v>0.004854350708578719</v>
      </c>
      <c r="G73" s="19">
        <f t="shared" si="3"/>
        <v>0.998388475356544</v>
      </c>
    </row>
    <row r="74" spans="1:7" ht="12.75">
      <c r="A74" s="17">
        <v>15</v>
      </c>
      <c r="B74" s="18">
        <f t="shared" si="0"/>
        <v>9.15495696000001E-12</v>
      </c>
      <c r="C74" s="19">
        <f t="shared" si="2"/>
        <v>0.9999999999996744</v>
      </c>
      <c r="E74" s="17">
        <v>15</v>
      </c>
      <c r="F74" s="19">
        <f t="shared" si="1"/>
        <v>0.0012944935222876572</v>
      </c>
      <c r="G74" s="19">
        <f t="shared" si="3"/>
        <v>0.9996829688788316</v>
      </c>
    </row>
    <row r="75" spans="1:7" ht="12.75">
      <c r="A75" s="17">
        <v>16</v>
      </c>
      <c r="B75" s="18">
        <f t="shared" si="0"/>
        <v>3.178804500000012E-13</v>
      </c>
      <c r="C75" s="19">
        <f t="shared" si="2"/>
        <v>0.9999999999999922</v>
      </c>
      <c r="E75" s="17">
        <v>16</v>
      </c>
      <c r="F75" s="19">
        <f t="shared" si="1"/>
        <v>0.0002696861504765955</v>
      </c>
      <c r="G75" s="19">
        <f t="shared" si="3"/>
        <v>0.9999526550293082</v>
      </c>
    </row>
    <row r="76" spans="1:7" ht="12.75">
      <c r="A76" s="17">
        <v>17</v>
      </c>
      <c r="B76" s="18">
        <f t="shared" si="0"/>
        <v>8.310600000000053E-15</v>
      </c>
      <c r="C76" s="19">
        <f t="shared" si="2"/>
        <v>1.0000000000000004</v>
      </c>
      <c r="E76" s="17">
        <v>17</v>
      </c>
      <c r="F76" s="19">
        <f t="shared" si="1"/>
        <v>4.2303709878681673E-05</v>
      </c>
      <c r="G76" s="19">
        <f t="shared" si="3"/>
        <v>0.9999949587391869</v>
      </c>
    </row>
    <row r="77" spans="1:7" ht="12.75">
      <c r="A77" s="17">
        <v>18</v>
      </c>
      <c r="B77" s="18">
        <f t="shared" si="0"/>
        <v>1.5390000000000024E-16</v>
      </c>
      <c r="C77" s="19">
        <f t="shared" si="2"/>
        <v>1.0000000000000007</v>
      </c>
      <c r="E77" s="17">
        <v>18</v>
      </c>
      <c r="F77" s="19">
        <f t="shared" si="1"/>
        <v>4.700412208742405E-06</v>
      </c>
      <c r="G77" s="19">
        <f t="shared" si="3"/>
        <v>0.9999996591513957</v>
      </c>
    </row>
    <row r="78" spans="1:7" ht="12.75">
      <c r="A78" s="17">
        <v>19</v>
      </c>
      <c r="B78" s="18">
        <f t="shared" si="0"/>
        <v>1.800000000000007E-18</v>
      </c>
      <c r="C78" s="19">
        <f t="shared" si="2"/>
        <v>1.0000000000000007</v>
      </c>
      <c r="E78" s="17">
        <v>19</v>
      </c>
      <c r="F78" s="19">
        <f t="shared" si="1"/>
        <v>3.298534883328E-07</v>
      </c>
      <c r="G78" s="19">
        <f t="shared" si="3"/>
        <v>0.999999989004884</v>
      </c>
    </row>
    <row r="79" spans="1:7" ht="12.75">
      <c r="A79" s="17">
        <v>20</v>
      </c>
      <c r="B79" s="18">
        <f t="shared" si="0"/>
        <v>1.0000000000000063E-20</v>
      </c>
      <c r="C79" s="19">
        <f t="shared" si="2"/>
        <v>1.0000000000000007</v>
      </c>
      <c r="E79" s="17">
        <v>20</v>
      </c>
      <c r="F79" s="19">
        <f t="shared" si="1"/>
        <v>1.099511627776003E-08</v>
      </c>
      <c r="G79" s="19">
        <f t="shared" si="3"/>
        <v>1.0000000000000002</v>
      </c>
    </row>
    <row r="80" spans="1:7" ht="12.75">
      <c r="A80" s="17">
        <v>21</v>
      </c>
      <c r="B80" s="18" t="e">
        <f t="shared" si="0"/>
        <v>#NUM!</v>
      </c>
      <c r="C80" s="19" t="e">
        <f t="shared" si="2"/>
        <v>#NUM!</v>
      </c>
      <c r="E80" s="17">
        <v>21</v>
      </c>
      <c r="F80" s="19" t="e">
        <f t="shared" si="1"/>
        <v>#NUM!</v>
      </c>
      <c r="G80" s="19" t="e">
        <f t="shared" si="3"/>
        <v>#NUM!</v>
      </c>
    </row>
    <row r="81" spans="1:7" ht="12.75">
      <c r="A81" s="17">
        <v>22</v>
      </c>
      <c r="B81" s="18" t="e">
        <f t="shared" si="0"/>
        <v>#NUM!</v>
      </c>
      <c r="C81" s="19" t="e">
        <f t="shared" si="2"/>
        <v>#NUM!</v>
      </c>
      <c r="E81" s="17">
        <v>22</v>
      </c>
      <c r="F81" s="19" t="e">
        <f t="shared" si="1"/>
        <v>#NUM!</v>
      </c>
      <c r="G81" s="19" t="e">
        <f t="shared" si="3"/>
        <v>#NUM!</v>
      </c>
    </row>
    <row r="82" spans="1:7" ht="12.75">
      <c r="A82" s="17">
        <v>23</v>
      </c>
      <c r="B82" s="18" t="e">
        <f t="shared" si="0"/>
        <v>#NUM!</v>
      </c>
      <c r="C82" s="19" t="e">
        <f t="shared" si="2"/>
        <v>#NUM!</v>
      </c>
      <c r="E82" s="17">
        <v>23</v>
      </c>
      <c r="F82" s="19" t="e">
        <f t="shared" si="1"/>
        <v>#NUM!</v>
      </c>
      <c r="G82" s="19" t="e">
        <f t="shared" si="3"/>
        <v>#NUM!</v>
      </c>
    </row>
    <row r="83" spans="1:7" ht="12.75">
      <c r="A83" s="17">
        <v>24</v>
      </c>
      <c r="B83" s="18" t="e">
        <f t="shared" si="0"/>
        <v>#NUM!</v>
      </c>
      <c r="C83" s="19" t="e">
        <f t="shared" si="2"/>
        <v>#NUM!</v>
      </c>
      <c r="E83" s="17">
        <v>24</v>
      </c>
      <c r="F83" s="19" t="e">
        <f t="shared" si="1"/>
        <v>#NUM!</v>
      </c>
      <c r="G83" s="19" t="e">
        <f t="shared" si="3"/>
        <v>#NUM!</v>
      </c>
    </row>
    <row r="84" spans="1:7" ht="12.75">
      <c r="A84" s="17">
        <v>25</v>
      </c>
      <c r="B84" s="18" t="e">
        <f t="shared" si="0"/>
        <v>#NUM!</v>
      </c>
      <c r="C84" s="19" t="e">
        <f t="shared" si="2"/>
        <v>#NUM!</v>
      </c>
      <c r="E84" s="17">
        <v>25</v>
      </c>
      <c r="F84" s="19" t="e">
        <f t="shared" si="1"/>
        <v>#NUM!</v>
      </c>
      <c r="G84" s="19" t="e">
        <f t="shared" si="3"/>
        <v>#NUM!</v>
      </c>
    </row>
    <row r="85" spans="1:7" ht="12.75">
      <c r="A85" s="17">
        <v>26</v>
      </c>
      <c r="B85" s="18" t="e">
        <f t="shared" si="0"/>
        <v>#NUM!</v>
      </c>
      <c r="C85" s="19" t="e">
        <f aca="true" t="shared" si="4" ref="C85:C92">B85+C84</f>
        <v>#NUM!</v>
      </c>
      <c r="E85" s="17">
        <v>26</v>
      </c>
      <c r="F85" s="19" t="e">
        <f t="shared" si="1"/>
        <v>#NUM!</v>
      </c>
      <c r="G85" s="19" t="e">
        <f t="shared" si="3"/>
        <v>#NUM!</v>
      </c>
    </row>
    <row r="86" spans="1:7" ht="12.75">
      <c r="A86" s="17">
        <v>27</v>
      </c>
      <c r="B86" s="18" t="e">
        <f t="shared" si="0"/>
        <v>#NUM!</v>
      </c>
      <c r="C86" s="19" t="e">
        <f t="shared" si="4"/>
        <v>#NUM!</v>
      </c>
      <c r="E86" s="17">
        <v>27</v>
      </c>
      <c r="F86" s="19" t="e">
        <f t="shared" si="1"/>
        <v>#NUM!</v>
      </c>
      <c r="G86" s="19" t="e">
        <f t="shared" si="3"/>
        <v>#NUM!</v>
      </c>
    </row>
    <row r="87" spans="1:7" ht="12.75">
      <c r="A87" s="17">
        <v>28</v>
      </c>
      <c r="B87" s="18" t="e">
        <f t="shared" si="0"/>
        <v>#NUM!</v>
      </c>
      <c r="C87" s="19" t="e">
        <f t="shared" si="4"/>
        <v>#NUM!</v>
      </c>
      <c r="E87" s="17">
        <v>28</v>
      </c>
      <c r="F87" s="19" t="e">
        <f t="shared" si="1"/>
        <v>#NUM!</v>
      </c>
      <c r="G87" s="19" t="e">
        <f t="shared" si="3"/>
        <v>#NUM!</v>
      </c>
    </row>
    <row r="88" spans="1:7" ht="12.75">
      <c r="A88" s="17">
        <v>29</v>
      </c>
      <c r="B88" s="18" t="e">
        <f t="shared" si="0"/>
        <v>#NUM!</v>
      </c>
      <c r="C88" s="19" t="e">
        <f t="shared" si="4"/>
        <v>#NUM!</v>
      </c>
      <c r="E88" s="17">
        <v>29</v>
      </c>
      <c r="F88" s="19" t="e">
        <f t="shared" si="1"/>
        <v>#NUM!</v>
      </c>
      <c r="G88" s="19" t="e">
        <f t="shared" si="3"/>
        <v>#NUM!</v>
      </c>
    </row>
    <row r="89" spans="1:7" ht="12.75">
      <c r="A89" s="17">
        <v>30</v>
      </c>
      <c r="B89" s="18" t="e">
        <f t="shared" si="0"/>
        <v>#NUM!</v>
      </c>
      <c r="C89" s="19" t="e">
        <f t="shared" si="4"/>
        <v>#NUM!</v>
      </c>
      <c r="E89" s="17">
        <v>30</v>
      </c>
      <c r="F89" s="19" t="e">
        <f t="shared" si="1"/>
        <v>#NUM!</v>
      </c>
      <c r="G89" s="19" t="e">
        <f t="shared" si="3"/>
        <v>#NUM!</v>
      </c>
    </row>
    <row r="90" spans="1:7" ht="12.75">
      <c r="A90" s="17">
        <v>31</v>
      </c>
      <c r="B90" s="18" t="e">
        <f t="shared" si="0"/>
        <v>#NUM!</v>
      </c>
      <c r="C90" s="19" t="e">
        <f t="shared" si="4"/>
        <v>#NUM!</v>
      </c>
      <c r="E90" s="17">
        <v>31</v>
      </c>
      <c r="F90" s="19" t="e">
        <f t="shared" si="1"/>
        <v>#NUM!</v>
      </c>
      <c r="G90" s="19" t="e">
        <f t="shared" si="3"/>
        <v>#NUM!</v>
      </c>
    </row>
    <row r="91" spans="1:7" ht="12.75">
      <c r="A91" s="17">
        <v>32</v>
      </c>
      <c r="B91" s="18" t="e">
        <f t="shared" si="0"/>
        <v>#NUM!</v>
      </c>
      <c r="C91" s="19" t="e">
        <f t="shared" si="4"/>
        <v>#NUM!</v>
      </c>
      <c r="E91" s="17">
        <v>32</v>
      </c>
      <c r="F91" s="19" t="e">
        <f aca="true" t="shared" si="5" ref="F91:F122">BINOMDIST(E91,$C$7,$F$5,0)</f>
        <v>#NUM!</v>
      </c>
      <c r="G91" s="19" t="e">
        <f t="shared" si="3"/>
        <v>#NUM!</v>
      </c>
    </row>
    <row r="92" spans="1:7" ht="12.75">
      <c r="A92" s="17">
        <v>33</v>
      </c>
      <c r="B92" s="18" t="e">
        <f t="shared" si="0"/>
        <v>#NUM!</v>
      </c>
      <c r="C92" s="19" t="e">
        <f t="shared" si="4"/>
        <v>#NUM!</v>
      </c>
      <c r="E92" s="17">
        <v>33</v>
      </c>
      <c r="F92" s="19" t="e">
        <f t="shared" si="5"/>
        <v>#NUM!</v>
      </c>
      <c r="G92" s="19" t="e">
        <f aca="true" t="shared" si="6" ref="G92:G123">F92+G91</f>
        <v>#NUM!</v>
      </c>
    </row>
    <row r="93" spans="1:7" ht="12.75">
      <c r="A93" s="17">
        <v>34</v>
      </c>
      <c r="B93" s="18" t="e">
        <f t="shared" si="0"/>
        <v>#NUM!</v>
      </c>
      <c r="C93" s="19" t="e">
        <f aca="true" t="shared" si="7" ref="C93:C138">B93+C92</f>
        <v>#NUM!</v>
      </c>
      <c r="E93" s="17">
        <v>34</v>
      </c>
      <c r="F93" s="19" t="e">
        <f t="shared" si="5"/>
        <v>#NUM!</v>
      </c>
      <c r="G93" s="19" t="e">
        <f t="shared" si="6"/>
        <v>#NUM!</v>
      </c>
    </row>
    <row r="94" spans="1:7" ht="12.75">
      <c r="A94" s="17">
        <v>35</v>
      </c>
      <c r="B94" s="18" t="e">
        <f t="shared" si="0"/>
        <v>#NUM!</v>
      </c>
      <c r="C94" s="19" t="e">
        <f t="shared" si="7"/>
        <v>#NUM!</v>
      </c>
      <c r="E94" s="17">
        <v>35</v>
      </c>
      <c r="F94" s="19" t="e">
        <f t="shared" si="5"/>
        <v>#NUM!</v>
      </c>
      <c r="G94" s="19" t="e">
        <f t="shared" si="6"/>
        <v>#NUM!</v>
      </c>
    </row>
    <row r="95" spans="1:7" ht="12.75">
      <c r="A95" s="17">
        <v>36</v>
      </c>
      <c r="B95" s="18" t="e">
        <f t="shared" si="0"/>
        <v>#NUM!</v>
      </c>
      <c r="C95" s="19" t="e">
        <f t="shared" si="7"/>
        <v>#NUM!</v>
      </c>
      <c r="E95" s="17">
        <v>36</v>
      </c>
      <c r="F95" s="19" t="e">
        <f t="shared" si="5"/>
        <v>#NUM!</v>
      </c>
      <c r="G95" s="19" t="e">
        <f t="shared" si="6"/>
        <v>#NUM!</v>
      </c>
    </row>
    <row r="96" spans="1:7" ht="12.75">
      <c r="A96" s="17">
        <v>37</v>
      </c>
      <c r="B96" s="18" t="e">
        <f t="shared" si="0"/>
        <v>#NUM!</v>
      </c>
      <c r="C96" s="19" t="e">
        <f t="shared" si="7"/>
        <v>#NUM!</v>
      </c>
      <c r="E96" s="17">
        <v>37</v>
      </c>
      <c r="F96" s="19" t="e">
        <f t="shared" si="5"/>
        <v>#NUM!</v>
      </c>
      <c r="G96" s="19" t="e">
        <f t="shared" si="6"/>
        <v>#NUM!</v>
      </c>
    </row>
    <row r="97" spans="1:7" ht="12.75">
      <c r="A97" s="17">
        <v>38</v>
      </c>
      <c r="B97" s="18" t="e">
        <f t="shared" si="0"/>
        <v>#NUM!</v>
      </c>
      <c r="C97" s="19" t="e">
        <f t="shared" si="7"/>
        <v>#NUM!</v>
      </c>
      <c r="E97" s="17">
        <v>38</v>
      </c>
      <c r="F97" s="19" t="e">
        <f t="shared" si="5"/>
        <v>#NUM!</v>
      </c>
      <c r="G97" s="19" t="e">
        <f t="shared" si="6"/>
        <v>#NUM!</v>
      </c>
    </row>
    <row r="98" spans="1:7" ht="12.75">
      <c r="A98" s="17">
        <v>39</v>
      </c>
      <c r="B98" s="18" t="e">
        <f t="shared" si="0"/>
        <v>#NUM!</v>
      </c>
      <c r="C98" s="19" t="e">
        <f t="shared" si="7"/>
        <v>#NUM!</v>
      </c>
      <c r="E98" s="17">
        <v>39</v>
      </c>
      <c r="F98" s="19" t="e">
        <f t="shared" si="5"/>
        <v>#NUM!</v>
      </c>
      <c r="G98" s="19" t="e">
        <f t="shared" si="6"/>
        <v>#NUM!</v>
      </c>
    </row>
    <row r="99" spans="1:7" ht="12.75">
      <c r="A99" s="17">
        <v>40</v>
      </c>
      <c r="B99" s="18" t="e">
        <f t="shared" si="0"/>
        <v>#NUM!</v>
      </c>
      <c r="C99" s="19" t="e">
        <f t="shared" si="7"/>
        <v>#NUM!</v>
      </c>
      <c r="E99" s="17">
        <v>40</v>
      </c>
      <c r="F99" s="19" t="e">
        <f t="shared" si="5"/>
        <v>#NUM!</v>
      </c>
      <c r="G99" s="19" t="e">
        <f t="shared" si="6"/>
        <v>#NUM!</v>
      </c>
    </row>
    <row r="100" spans="1:7" ht="12.75">
      <c r="A100" s="17">
        <v>41</v>
      </c>
      <c r="B100" s="18" t="e">
        <f t="shared" si="0"/>
        <v>#NUM!</v>
      </c>
      <c r="C100" s="19" t="e">
        <f t="shared" si="7"/>
        <v>#NUM!</v>
      </c>
      <c r="E100" s="17">
        <v>41</v>
      </c>
      <c r="F100" s="19" t="e">
        <f t="shared" si="5"/>
        <v>#NUM!</v>
      </c>
      <c r="G100" s="19" t="e">
        <f t="shared" si="6"/>
        <v>#NUM!</v>
      </c>
    </row>
    <row r="101" spans="1:7" ht="12.75">
      <c r="A101" s="17">
        <v>42</v>
      </c>
      <c r="B101" s="18" t="e">
        <f t="shared" si="0"/>
        <v>#NUM!</v>
      </c>
      <c r="C101" s="19" t="e">
        <f t="shared" si="7"/>
        <v>#NUM!</v>
      </c>
      <c r="E101" s="17">
        <v>42</v>
      </c>
      <c r="F101" s="19" t="e">
        <f t="shared" si="5"/>
        <v>#NUM!</v>
      </c>
      <c r="G101" s="19" t="e">
        <f t="shared" si="6"/>
        <v>#NUM!</v>
      </c>
    </row>
    <row r="102" spans="1:7" ht="12.75">
      <c r="A102" s="17">
        <v>43</v>
      </c>
      <c r="B102" s="18" t="e">
        <f t="shared" si="0"/>
        <v>#NUM!</v>
      </c>
      <c r="C102" s="19" t="e">
        <f t="shared" si="7"/>
        <v>#NUM!</v>
      </c>
      <c r="E102" s="17">
        <v>43</v>
      </c>
      <c r="F102" s="19" t="e">
        <f t="shared" si="5"/>
        <v>#NUM!</v>
      </c>
      <c r="G102" s="19" t="e">
        <f t="shared" si="6"/>
        <v>#NUM!</v>
      </c>
    </row>
    <row r="103" spans="1:7" ht="12.75">
      <c r="A103" s="17">
        <v>44</v>
      </c>
      <c r="B103" s="18" t="e">
        <f t="shared" si="0"/>
        <v>#NUM!</v>
      </c>
      <c r="C103" s="19" t="e">
        <f t="shared" si="7"/>
        <v>#NUM!</v>
      </c>
      <c r="E103" s="17">
        <v>44</v>
      </c>
      <c r="F103" s="19" t="e">
        <f t="shared" si="5"/>
        <v>#NUM!</v>
      </c>
      <c r="G103" s="19" t="e">
        <f t="shared" si="6"/>
        <v>#NUM!</v>
      </c>
    </row>
    <row r="104" spans="1:7" ht="12.75">
      <c r="A104" s="17">
        <v>45</v>
      </c>
      <c r="B104" s="18" t="e">
        <f t="shared" si="0"/>
        <v>#NUM!</v>
      </c>
      <c r="C104" s="19" t="e">
        <f t="shared" si="7"/>
        <v>#NUM!</v>
      </c>
      <c r="E104" s="17">
        <v>45</v>
      </c>
      <c r="F104" s="19" t="e">
        <f t="shared" si="5"/>
        <v>#NUM!</v>
      </c>
      <c r="G104" s="19" t="e">
        <f t="shared" si="6"/>
        <v>#NUM!</v>
      </c>
    </row>
    <row r="105" spans="1:7" ht="12.75">
      <c r="A105" s="17">
        <v>46</v>
      </c>
      <c r="B105" s="18" t="e">
        <f t="shared" si="0"/>
        <v>#NUM!</v>
      </c>
      <c r="C105" s="19" t="e">
        <f t="shared" si="7"/>
        <v>#NUM!</v>
      </c>
      <c r="E105" s="17">
        <v>46</v>
      </c>
      <c r="F105" s="19" t="e">
        <f t="shared" si="5"/>
        <v>#NUM!</v>
      </c>
      <c r="G105" s="19" t="e">
        <f t="shared" si="6"/>
        <v>#NUM!</v>
      </c>
    </row>
    <row r="106" spans="1:7" ht="12.75">
      <c r="A106" s="17">
        <v>47</v>
      </c>
      <c r="B106" s="18" t="e">
        <f t="shared" si="0"/>
        <v>#NUM!</v>
      </c>
      <c r="C106" s="19" t="e">
        <f t="shared" si="7"/>
        <v>#NUM!</v>
      </c>
      <c r="E106" s="17">
        <v>47</v>
      </c>
      <c r="F106" s="19" t="e">
        <f t="shared" si="5"/>
        <v>#NUM!</v>
      </c>
      <c r="G106" s="19" t="e">
        <f t="shared" si="6"/>
        <v>#NUM!</v>
      </c>
    </row>
    <row r="107" spans="1:7" ht="12.75">
      <c r="A107" s="17">
        <v>48</v>
      </c>
      <c r="B107" s="18" t="e">
        <f t="shared" si="0"/>
        <v>#NUM!</v>
      </c>
      <c r="C107" s="19" t="e">
        <f t="shared" si="7"/>
        <v>#NUM!</v>
      </c>
      <c r="E107" s="17">
        <v>48</v>
      </c>
      <c r="F107" s="19" t="e">
        <f t="shared" si="5"/>
        <v>#NUM!</v>
      </c>
      <c r="G107" s="19" t="e">
        <f t="shared" si="6"/>
        <v>#NUM!</v>
      </c>
    </row>
    <row r="108" spans="1:7" ht="12.75">
      <c r="A108" s="17">
        <v>49</v>
      </c>
      <c r="B108" s="18" t="e">
        <f t="shared" si="0"/>
        <v>#NUM!</v>
      </c>
      <c r="C108" s="19" t="e">
        <f t="shared" si="7"/>
        <v>#NUM!</v>
      </c>
      <c r="E108" s="17">
        <v>49</v>
      </c>
      <c r="F108" s="19" t="e">
        <f t="shared" si="5"/>
        <v>#NUM!</v>
      </c>
      <c r="G108" s="19" t="e">
        <f t="shared" si="6"/>
        <v>#NUM!</v>
      </c>
    </row>
    <row r="109" spans="1:7" ht="12.75">
      <c r="A109" s="17">
        <v>50</v>
      </c>
      <c r="B109" s="18" t="e">
        <f t="shared" si="0"/>
        <v>#NUM!</v>
      </c>
      <c r="C109" s="19" t="e">
        <f t="shared" si="7"/>
        <v>#NUM!</v>
      </c>
      <c r="E109" s="17">
        <v>50</v>
      </c>
      <c r="F109" s="19" t="e">
        <f t="shared" si="5"/>
        <v>#NUM!</v>
      </c>
      <c r="G109" s="19" t="e">
        <f t="shared" si="6"/>
        <v>#NUM!</v>
      </c>
    </row>
    <row r="110" spans="1:7" ht="12.75">
      <c r="A110" s="17">
        <v>51</v>
      </c>
      <c r="B110" s="18" t="e">
        <f t="shared" si="0"/>
        <v>#NUM!</v>
      </c>
      <c r="C110" s="19" t="e">
        <f t="shared" si="7"/>
        <v>#NUM!</v>
      </c>
      <c r="E110" s="17">
        <v>51</v>
      </c>
      <c r="F110" s="19" t="e">
        <f t="shared" si="5"/>
        <v>#NUM!</v>
      </c>
      <c r="G110" s="19" t="e">
        <f t="shared" si="6"/>
        <v>#NUM!</v>
      </c>
    </row>
    <row r="111" spans="1:7" ht="12.75">
      <c r="A111" s="17">
        <v>52</v>
      </c>
      <c r="B111" s="18" t="e">
        <f t="shared" si="0"/>
        <v>#NUM!</v>
      </c>
      <c r="C111" s="19" t="e">
        <f t="shared" si="7"/>
        <v>#NUM!</v>
      </c>
      <c r="E111" s="17">
        <v>52</v>
      </c>
      <c r="F111" s="19" t="e">
        <f t="shared" si="5"/>
        <v>#NUM!</v>
      </c>
      <c r="G111" s="19" t="e">
        <f t="shared" si="6"/>
        <v>#NUM!</v>
      </c>
    </row>
    <row r="112" spans="1:7" ht="12.75">
      <c r="A112" s="17">
        <v>53</v>
      </c>
      <c r="B112" s="18" t="e">
        <f t="shared" si="0"/>
        <v>#NUM!</v>
      </c>
      <c r="C112" s="19" t="e">
        <f t="shared" si="7"/>
        <v>#NUM!</v>
      </c>
      <c r="E112" s="17">
        <v>53</v>
      </c>
      <c r="F112" s="19" t="e">
        <f t="shared" si="5"/>
        <v>#NUM!</v>
      </c>
      <c r="G112" s="19" t="e">
        <f t="shared" si="6"/>
        <v>#NUM!</v>
      </c>
    </row>
    <row r="113" spans="1:7" ht="12.75">
      <c r="A113" s="17">
        <v>54</v>
      </c>
      <c r="B113" s="18" t="e">
        <f t="shared" si="0"/>
        <v>#NUM!</v>
      </c>
      <c r="C113" s="19" t="e">
        <f t="shared" si="7"/>
        <v>#NUM!</v>
      </c>
      <c r="E113" s="17">
        <v>54</v>
      </c>
      <c r="F113" s="19" t="e">
        <f t="shared" si="5"/>
        <v>#NUM!</v>
      </c>
      <c r="G113" s="19" t="e">
        <f t="shared" si="6"/>
        <v>#NUM!</v>
      </c>
    </row>
    <row r="114" spans="1:7" ht="12.75">
      <c r="A114" s="17">
        <v>55</v>
      </c>
      <c r="B114" s="18" t="e">
        <f t="shared" si="0"/>
        <v>#NUM!</v>
      </c>
      <c r="C114" s="19" t="e">
        <f t="shared" si="7"/>
        <v>#NUM!</v>
      </c>
      <c r="E114" s="17">
        <v>55</v>
      </c>
      <c r="F114" s="19" t="e">
        <f t="shared" si="5"/>
        <v>#NUM!</v>
      </c>
      <c r="G114" s="19" t="e">
        <f t="shared" si="6"/>
        <v>#NUM!</v>
      </c>
    </row>
    <row r="115" spans="1:7" ht="12.75">
      <c r="A115" s="17">
        <v>56</v>
      </c>
      <c r="B115" s="18" t="e">
        <f t="shared" si="0"/>
        <v>#NUM!</v>
      </c>
      <c r="C115" s="19" t="e">
        <f t="shared" si="7"/>
        <v>#NUM!</v>
      </c>
      <c r="E115" s="17">
        <v>56</v>
      </c>
      <c r="F115" s="19" t="e">
        <f t="shared" si="5"/>
        <v>#NUM!</v>
      </c>
      <c r="G115" s="19" t="e">
        <f t="shared" si="6"/>
        <v>#NUM!</v>
      </c>
    </row>
    <row r="116" spans="1:7" ht="12.75">
      <c r="A116" s="17">
        <v>57</v>
      </c>
      <c r="B116" s="18" t="e">
        <f t="shared" si="0"/>
        <v>#NUM!</v>
      </c>
      <c r="C116" s="19" t="e">
        <f t="shared" si="7"/>
        <v>#NUM!</v>
      </c>
      <c r="E116" s="17">
        <v>57</v>
      </c>
      <c r="F116" s="19" t="e">
        <f t="shared" si="5"/>
        <v>#NUM!</v>
      </c>
      <c r="G116" s="19" t="e">
        <f t="shared" si="6"/>
        <v>#NUM!</v>
      </c>
    </row>
    <row r="117" spans="1:7" ht="12.75">
      <c r="A117" s="17">
        <v>58</v>
      </c>
      <c r="B117" s="18" t="e">
        <f t="shared" si="0"/>
        <v>#NUM!</v>
      </c>
      <c r="C117" s="19" t="e">
        <f t="shared" si="7"/>
        <v>#NUM!</v>
      </c>
      <c r="E117" s="17">
        <v>58</v>
      </c>
      <c r="F117" s="19" t="e">
        <f t="shared" si="5"/>
        <v>#NUM!</v>
      </c>
      <c r="G117" s="19" t="e">
        <f t="shared" si="6"/>
        <v>#NUM!</v>
      </c>
    </row>
    <row r="118" spans="1:7" ht="12.75">
      <c r="A118" s="17">
        <v>59</v>
      </c>
      <c r="B118" s="18" t="e">
        <f t="shared" si="0"/>
        <v>#NUM!</v>
      </c>
      <c r="C118" s="19" t="e">
        <f t="shared" si="7"/>
        <v>#NUM!</v>
      </c>
      <c r="E118" s="17">
        <v>59</v>
      </c>
      <c r="F118" s="19" t="e">
        <f t="shared" si="5"/>
        <v>#NUM!</v>
      </c>
      <c r="G118" s="19" t="e">
        <f t="shared" si="6"/>
        <v>#NUM!</v>
      </c>
    </row>
    <row r="119" spans="1:7" ht="12.75">
      <c r="A119" s="17">
        <v>60</v>
      </c>
      <c r="B119" s="18" t="e">
        <f t="shared" si="0"/>
        <v>#NUM!</v>
      </c>
      <c r="C119" s="19" t="e">
        <f t="shared" si="7"/>
        <v>#NUM!</v>
      </c>
      <c r="E119" s="17">
        <v>60</v>
      </c>
      <c r="F119" s="19" t="e">
        <f t="shared" si="5"/>
        <v>#NUM!</v>
      </c>
      <c r="G119" s="19" t="e">
        <f t="shared" si="6"/>
        <v>#NUM!</v>
      </c>
    </row>
    <row r="120" spans="1:7" ht="12.75">
      <c r="A120" s="17">
        <v>61</v>
      </c>
      <c r="B120" s="18" t="e">
        <f t="shared" si="0"/>
        <v>#NUM!</v>
      </c>
      <c r="C120" s="19" t="e">
        <f t="shared" si="7"/>
        <v>#NUM!</v>
      </c>
      <c r="E120" s="17">
        <v>61</v>
      </c>
      <c r="F120" s="19" t="e">
        <f t="shared" si="5"/>
        <v>#NUM!</v>
      </c>
      <c r="G120" s="19" t="e">
        <f t="shared" si="6"/>
        <v>#NUM!</v>
      </c>
    </row>
    <row r="121" spans="1:7" ht="12.75">
      <c r="A121" s="17">
        <v>62</v>
      </c>
      <c r="B121" s="18" t="e">
        <f t="shared" si="0"/>
        <v>#NUM!</v>
      </c>
      <c r="C121" s="19" t="e">
        <f t="shared" si="7"/>
        <v>#NUM!</v>
      </c>
      <c r="E121" s="17">
        <v>62</v>
      </c>
      <c r="F121" s="19" t="e">
        <f t="shared" si="5"/>
        <v>#NUM!</v>
      </c>
      <c r="G121" s="19" t="e">
        <f t="shared" si="6"/>
        <v>#NUM!</v>
      </c>
    </row>
    <row r="122" spans="1:7" ht="12.75">
      <c r="A122" s="17">
        <v>63</v>
      </c>
      <c r="B122" s="18" t="e">
        <f t="shared" si="0"/>
        <v>#NUM!</v>
      </c>
      <c r="C122" s="19" t="e">
        <f t="shared" si="7"/>
        <v>#NUM!</v>
      </c>
      <c r="E122" s="17">
        <v>63</v>
      </c>
      <c r="F122" s="19" t="e">
        <f t="shared" si="5"/>
        <v>#NUM!</v>
      </c>
      <c r="G122" s="19" t="e">
        <f t="shared" si="6"/>
        <v>#NUM!</v>
      </c>
    </row>
    <row r="123" spans="1:7" ht="12.75">
      <c r="A123" s="17">
        <v>64</v>
      </c>
      <c r="B123" s="18" t="e">
        <f aca="true" t="shared" si="8" ref="B123:B159">BINOMDIST(A123,$C$7,$B$5,0)</f>
        <v>#NUM!</v>
      </c>
      <c r="C123" s="19" t="e">
        <f t="shared" si="7"/>
        <v>#NUM!</v>
      </c>
      <c r="E123" s="17">
        <v>64</v>
      </c>
      <c r="F123" s="19" t="e">
        <f aca="true" t="shared" si="9" ref="F123:F159">BINOMDIST(E123,$C$7,$F$5,0)</f>
        <v>#NUM!</v>
      </c>
      <c r="G123" s="19" t="e">
        <f t="shared" si="6"/>
        <v>#NUM!</v>
      </c>
    </row>
    <row r="124" spans="1:7" ht="12.75">
      <c r="A124" s="17">
        <v>65</v>
      </c>
      <c r="B124" s="18" t="e">
        <f t="shared" si="8"/>
        <v>#NUM!</v>
      </c>
      <c r="C124" s="19" t="e">
        <f t="shared" si="7"/>
        <v>#NUM!</v>
      </c>
      <c r="E124" s="17">
        <v>65</v>
      </c>
      <c r="F124" s="19" t="e">
        <f t="shared" si="9"/>
        <v>#NUM!</v>
      </c>
      <c r="G124" s="19" t="e">
        <f aca="true" t="shared" si="10" ref="G124:G131">F124+G123</f>
        <v>#NUM!</v>
      </c>
    </row>
    <row r="125" spans="1:7" ht="12.75">
      <c r="A125" s="17">
        <v>66</v>
      </c>
      <c r="B125" s="18" t="e">
        <f t="shared" si="8"/>
        <v>#NUM!</v>
      </c>
      <c r="C125" s="19" t="e">
        <f t="shared" si="7"/>
        <v>#NUM!</v>
      </c>
      <c r="E125" s="17">
        <v>66</v>
      </c>
      <c r="F125" s="19" t="e">
        <f t="shared" si="9"/>
        <v>#NUM!</v>
      </c>
      <c r="G125" s="19" t="e">
        <f t="shared" si="10"/>
        <v>#NUM!</v>
      </c>
    </row>
    <row r="126" spans="1:7" ht="12.75">
      <c r="A126" s="17">
        <v>67</v>
      </c>
      <c r="B126" s="18" t="e">
        <f t="shared" si="8"/>
        <v>#NUM!</v>
      </c>
      <c r="C126" s="19" t="e">
        <f t="shared" si="7"/>
        <v>#NUM!</v>
      </c>
      <c r="E126" s="17">
        <v>67</v>
      </c>
      <c r="F126" s="19" t="e">
        <f t="shared" si="9"/>
        <v>#NUM!</v>
      </c>
      <c r="G126" s="19" t="e">
        <f t="shared" si="10"/>
        <v>#NUM!</v>
      </c>
    </row>
    <row r="127" spans="1:7" ht="12.75">
      <c r="A127" s="17">
        <v>68</v>
      </c>
      <c r="B127" s="18" t="e">
        <f t="shared" si="8"/>
        <v>#NUM!</v>
      </c>
      <c r="C127" s="19" t="e">
        <f t="shared" si="7"/>
        <v>#NUM!</v>
      </c>
      <c r="E127" s="17">
        <v>68</v>
      </c>
      <c r="F127" s="19" t="e">
        <f t="shared" si="9"/>
        <v>#NUM!</v>
      </c>
      <c r="G127" s="19" t="e">
        <f t="shared" si="10"/>
        <v>#NUM!</v>
      </c>
    </row>
    <row r="128" spans="1:7" ht="12.75">
      <c r="A128" s="17">
        <v>69</v>
      </c>
      <c r="B128" s="18" t="e">
        <f t="shared" si="8"/>
        <v>#NUM!</v>
      </c>
      <c r="C128" s="19" t="e">
        <f t="shared" si="7"/>
        <v>#NUM!</v>
      </c>
      <c r="E128" s="17">
        <v>69</v>
      </c>
      <c r="F128" s="19" t="e">
        <f t="shared" si="9"/>
        <v>#NUM!</v>
      </c>
      <c r="G128" s="19" t="e">
        <f t="shared" si="10"/>
        <v>#NUM!</v>
      </c>
    </row>
    <row r="129" spans="1:7" ht="12.75">
      <c r="A129" s="17">
        <v>70</v>
      </c>
      <c r="B129" s="18" t="e">
        <f t="shared" si="8"/>
        <v>#NUM!</v>
      </c>
      <c r="C129" s="19" t="e">
        <f t="shared" si="7"/>
        <v>#NUM!</v>
      </c>
      <c r="E129" s="17">
        <v>70</v>
      </c>
      <c r="F129" s="19" t="e">
        <f t="shared" si="9"/>
        <v>#NUM!</v>
      </c>
      <c r="G129" s="19" t="e">
        <f t="shared" si="10"/>
        <v>#NUM!</v>
      </c>
    </row>
    <row r="130" spans="1:7" ht="12.75">
      <c r="A130" s="17">
        <v>71</v>
      </c>
      <c r="B130" s="18" t="e">
        <f t="shared" si="8"/>
        <v>#NUM!</v>
      </c>
      <c r="C130" s="19" t="e">
        <f t="shared" si="7"/>
        <v>#NUM!</v>
      </c>
      <c r="E130" s="17">
        <v>71</v>
      </c>
      <c r="F130" s="19" t="e">
        <f t="shared" si="9"/>
        <v>#NUM!</v>
      </c>
      <c r="G130" s="19" t="e">
        <f t="shared" si="10"/>
        <v>#NUM!</v>
      </c>
    </row>
    <row r="131" spans="1:7" ht="12.75">
      <c r="A131" s="17">
        <v>72</v>
      </c>
      <c r="B131" s="18" t="e">
        <f t="shared" si="8"/>
        <v>#NUM!</v>
      </c>
      <c r="C131" s="19" t="e">
        <f t="shared" si="7"/>
        <v>#NUM!</v>
      </c>
      <c r="E131" s="17">
        <v>72</v>
      </c>
      <c r="F131" s="19" t="e">
        <f t="shared" si="9"/>
        <v>#NUM!</v>
      </c>
      <c r="G131" s="19" t="e">
        <f t="shared" si="10"/>
        <v>#NUM!</v>
      </c>
    </row>
    <row r="132" spans="1:7" ht="12.75">
      <c r="A132" s="17">
        <v>73</v>
      </c>
      <c r="B132" s="18" t="e">
        <f t="shared" si="8"/>
        <v>#NUM!</v>
      </c>
      <c r="C132" s="19" t="e">
        <f t="shared" si="7"/>
        <v>#NUM!</v>
      </c>
      <c r="E132" s="17">
        <v>73</v>
      </c>
      <c r="F132" s="19" t="e">
        <f t="shared" si="9"/>
        <v>#NUM!</v>
      </c>
      <c r="G132" s="19" t="e">
        <f aca="true" t="shared" si="11" ref="G132:G139">F132+G131</f>
        <v>#NUM!</v>
      </c>
    </row>
    <row r="133" spans="1:7" ht="12.75">
      <c r="A133" s="17">
        <v>74</v>
      </c>
      <c r="B133" s="18" t="e">
        <f t="shared" si="8"/>
        <v>#NUM!</v>
      </c>
      <c r="C133" s="19" t="e">
        <f t="shared" si="7"/>
        <v>#NUM!</v>
      </c>
      <c r="E133" s="17">
        <v>74</v>
      </c>
      <c r="F133" s="19" t="e">
        <f t="shared" si="9"/>
        <v>#NUM!</v>
      </c>
      <c r="G133" s="19" t="e">
        <f t="shared" si="11"/>
        <v>#NUM!</v>
      </c>
    </row>
    <row r="134" spans="1:7" ht="12.75">
      <c r="A134" s="17">
        <v>75</v>
      </c>
      <c r="B134" s="18" t="e">
        <f t="shared" si="8"/>
        <v>#NUM!</v>
      </c>
      <c r="C134" s="19" t="e">
        <f t="shared" si="7"/>
        <v>#NUM!</v>
      </c>
      <c r="E134" s="17">
        <v>75</v>
      </c>
      <c r="F134" s="19" t="e">
        <f t="shared" si="9"/>
        <v>#NUM!</v>
      </c>
      <c r="G134" s="19" t="e">
        <f t="shared" si="11"/>
        <v>#NUM!</v>
      </c>
    </row>
    <row r="135" spans="1:7" ht="12.75">
      <c r="A135" s="17">
        <v>76</v>
      </c>
      <c r="B135" s="18" t="e">
        <f t="shared" si="8"/>
        <v>#NUM!</v>
      </c>
      <c r="C135" s="19" t="e">
        <f t="shared" si="7"/>
        <v>#NUM!</v>
      </c>
      <c r="E135" s="17">
        <v>76</v>
      </c>
      <c r="F135" s="19" t="e">
        <f t="shared" si="9"/>
        <v>#NUM!</v>
      </c>
      <c r="G135" s="19" t="e">
        <f t="shared" si="11"/>
        <v>#NUM!</v>
      </c>
    </row>
    <row r="136" spans="1:7" ht="12.75">
      <c r="A136" s="17">
        <v>77</v>
      </c>
      <c r="B136" s="18" t="e">
        <f t="shared" si="8"/>
        <v>#NUM!</v>
      </c>
      <c r="C136" s="19" t="e">
        <f t="shared" si="7"/>
        <v>#NUM!</v>
      </c>
      <c r="E136" s="17">
        <v>77</v>
      </c>
      <c r="F136" s="19" t="e">
        <f t="shared" si="9"/>
        <v>#NUM!</v>
      </c>
      <c r="G136" s="19" t="e">
        <f t="shared" si="11"/>
        <v>#NUM!</v>
      </c>
    </row>
    <row r="137" spans="1:7" ht="12.75">
      <c r="A137" s="17">
        <v>78</v>
      </c>
      <c r="B137" s="18" t="e">
        <f t="shared" si="8"/>
        <v>#NUM!</v>
      </c>
      <c r="C137" s="19" t="e">
        <f t="shared" si="7"/>
        <v>#NUM!</v>
      </c>
      <c r="E137" s="17">
        <v>78</v>
      </c>
      <c r="F137" s="19" t="e">
        <f t="shared" si="9"/>
        <v>#NUM!</v>
      </c>
      <c r="G137" s="19" t="e">
        <f t="shared" si="11"/>
        <v>#NUM!</v>
      </c>
    </row>
    <row r="138" spans="1:7" ht="12.75">
      <c r="A138" s="17">
        <v>79</v>
      </c>
      <c r="B138" s="18" t="e">
        <f t="shared" si="8"/>
        <v>#NUM!</v>
      </c>
      <c r="C138" s="19" t="e">
        <f t="shared" si="7"/>
        <v>#NUM!</v>
      </c>
      <c r="E138" s="17">
        <v>79</v>
      </c>
      <c r="F138" s="19" t="e">
        <f t="shared" si="9"/>
        <v>#NUM!</v>
      </c>
      <c r="G138" s="19" t="e">
        <f t="shared" si="11"/>
        <v>#NUM!</v>
      </c>
    </row>
    <row r="139" spans="1:7" ht="12.75">
      <c r="A139" s="17">
        <v>80</v>
      </c>
      <c r="B139" s="18" t="e">
        <f t="shared" si="8"/>
        <v>#NUM!</v>
      </c>
      <c r="C139" s="19" t="e">
        <f>B139+C138</f>
        <v>#NUM!</v>
      </c>
      <c r="E139" s="17">
        <v>80</v>
      </c>
      <c r="F139" s="19" t="e">
        <f t="shared" si="9"/>
        <v>#NUM!</v>
      </c>
      <c r="G139" s="19" t="e">
        <f t="shared" si="11"/>
        <v>#NUM!</v>
      </c>
    </row>
    <row r="140" spans="1:7" ht="12.75">
      <c r="A140" s="17">
        <v>81</v>
      </c>
      <c r="B140" s="18" t="e">
        <f t="shared" si="8"/>
        <v>#NUM!</v>
      </c>
      <c r="C140" s="19" t="e">
        <f aca="true" t="shared" si="12" ref="C140:C159">B140+C139</f>
        <v>#NUM!</v>
      </c>
      <c r="E140" s="17">
        <v>81</v>
      </c>
      <c r="F140" s="19" t="e">
        <f t="shared" si="9"/>
        <v>#NUM!</v>
      </c>
      <c r="G140" s="19" t="e">
        <f aca="true" t="shared" si="13" ref="G140:G159">F140+G139</f>
        <v>#NUM!</v>
      </c>
    </row>
    <row r="141" spans="1:7" ht="12.75">
      <c r="A141" s="17">
        <v>82</v>
      </c>
      <c r="B141" s="18" t="e">
        <f t="shared" si="8"/>
        <v>#NUM!</v>
      </c>
      <c r="C141" s="19" t="e">
        <f t="shared" si="12"/>
        <v>#NUM!</v>
      </c>
      <c r="E141" s="17">
        <v>82</v>
      </c>
      <c r="F141" s="19" t="e">
        <f t="shared" si="9"/>
        <v>#NUM!</v>
      </c>
      <c r="G141" s="19" t="e">
        <f t="shared" si="13"/>
        <v>#NUM!</v>
      </c>
    </row>
    <row r="142" spans="1:7" ht="12.75">
      <c r="A142" s="17">
        <v>83</v>
      </c>
      <c r="B142" s="18" t="e">
        <f t="shared" si="8"/>
        <v>#NUM!</v>
      </c>
      <c r="C142" s="19" t="e">
        <f t="shared" si="12"/>
        <v>#NUM!</v>
      </c>
      <c r="E142" s="17">
        <v>83</v>
      </c>
      <c r="F142" s="19" t="e">
        <f t="shared" si="9"/>
        <v>#NUM!</v>
      </c>
      <c r="G142" s="19" t="e">
        <f t="shared" si="13"/>
        <v>#NUM!</v>
      </c>
    </row>
    <row r="143" spans="1:7" ht="12.75">
      <c r="A143" s="17">
        <v>84</v>
      </c>
      <c r="B143" s="18" t="e">
        <f t="shared" si="8"/>
        <v>#NUM!</v>
      </c>
      <c r="C143" s="19" t="e">
        <f t="shared" si="12"/>
        <v>#NUM!</v>
      </c>
      <c r="E143" s="17">
        <v>84</v>
      </c>
      <c r="F143" s="19" t="e">
        <f t="shared" si="9"/>
        <v>#NUM!</v>
      </c>
      <c r="G143" s="19" t="e">
        <f t="shared" si="13"/>
        <v>#NUM!</v>
      </c>
    </row>
    <row r="144" spans="1:7" ht="12.75">
      <c r="A144" s="17">
        <v>85</v>
      </c>
      <c r="B144" s="18" t="e">
        <f t="shared" si="8"/>
        <v>#NUM!</v>
      </c>
      <c r="C144" s="19" t="e">
        <f t="shared" si="12"/>
        <v>#NUM!</v>
      </c>
      <c r="E144" s="17">
        <v>85</v>
      </c>
      <c r="F144" s="19" t="e">
        <f t="shared" si="9"/>
        <v>#NUM!</v>
      </c>
      <c r="G144" s="19" t="e">
        <f t="shared" si="13"/>
        <v>#NUM!</v>
      </c>
    </row>
    <row r="145" spans="1:7" ht="12.75">
      <c r="A145" s="17">
        <v>86</v>
      </c>
      <c r="B145" s="18" t="e">
        <f t="shared" si="8"/>
        <v>#NUM!</v>
      </c>
      <c r="C145" s="19" t="e">
        <f t="shared" si="12"/>
        <v>#NUM!</v>
      </c>
      <c r="E145" s="17">
        <v>86</v>
      </c>
      <c r="F145" s="19" t="e">
        <f t="shared" si="9"/>
        <v>#NUM!</v>
      </c>
      <c r="G145" s="19" t="e">
        <f t="shared" si="13"/>
        <v>#NUM!</v>
      </c>
    </row>
    <row r="146" spans="1:7" ht="12.75">
      <c r="A146" s="17">
        <v>87</v>
      </c>
      <c r="B146" s="18" t="e">
        <f t="shared" si="8"/>
        <v>#NUM!</v>
      </c>
      <c r="C146" s="19" t="e">
        <f t="shared" si="12"/>
        <v>#NUM!</v>
      </c>
      <c r="E146" s="17">
        <v>87</v>
      </c>
      <c r="F146" s="19" t="e">
        <f t="shared" si="9"/>
        <v>#NUM!</v>
      </c>
      <c r="G146" s="19" t="e">
        <f t="shared" si="13"/>
        <v>#NUM!</v>
      </c>
    </row>
    <row r="147" spans="1:7" ht="12.75">
      <c r="A147" s="17">
        <v>88</v>
      </c>
      <c r="B147" s="18" t="e">
        <f t="shared" si="8"/>
        <v>#NUM!</v>
      </c>
      <c r="C147" s="19" t="e">
        <f t="shared" si="12"/>
        <v>#NUM!</v>
      </c>
      <c r="E147" s="17">
        <v>88</v>
      </c>
      <c r="F147" s="19" t="e">
        <f t="shared" si="9"/>
        <v>#NUM!</v>
      </c>
      <c r="G147" s="19" t="e">
        <f t="shared" si="13"/>
        <v>#NUM!</v>
      </c>
    </row>
    <row r="148" spans="1:7" ht="12.75">
      <c r="A148" s="17">
        <v>89</v>
      </c>
      <c r="B148" s="18" t="e">
        <f t="shared" si="8"/>
        <v>#NUM!</v>
      </c>
      <c r="C148" s="19" t="e">
        <f t="shared" si="12"/>
        <v>#NUM!</v>
      </c>
      <c r="E148" s="17">
        <v>89</v>
      </c>
      <c r="F148" s="19" t="e">
        <f t="shared" si="9"/>
        <v>#NUM!</v>
      </c>
      <c r="G148" s="19" t="e">
        <f t="shared" si="13"/>
        <v>#NUM!</v>
      </c>
    </row>
    <row r="149" spans="1:7" ht="12.75">
      <c r="A149" s="17">
        <v>90</v>
      </c>
      <c r="B149" s="18" t="e">
        <f t="shared" si="8"/>
        <v>#NUM!</v>
      </c>
      <c r="C149" s="19" t="e">
        <f t="shared" si="12"/>
        <v>#NUM!</v>
      </c>
      <c r="E149" s="17">
        <v>90</v>
      </c>
      <c r="F149" s="19" t="e">
        <f t="shared" si="9"/>
        <v>#NUM!</v>
      </c>
      <c r="G149" s="19" t="e">
        <f t="shared" si="13"/>
        <v>#NUM!</v>
      </c>
    </row>
    <row r="150" spans="1:7" ht="12.75">
      <c r="A150" s="17">
        <v>91</v>
      </c>
      <c r="B150" s="18" t="e">
        <f t="shared" si="8"/>
        <v>#NUM!</v>
      </c>
      <c r="C150" s="19" t="e">
        <f t="shared" si="12"/>
        <v>#NUM!</v>
      </c>
      <c r="E150" s="17">
        <v>91</v>
      </c>
      <c r="F150" s="19" t="e">
        <f t="shared" si="9"/>
        <v>#NUM!</v>
      </c>
      <c r="G150" s="19" t="e">
        <f t="shared" si="13"/>
        <v>#NUM!</v>
      </c>
    </row>
    <row r="151" spans="1:7" ht="12.75">
      <c r="A151" s="17">
        <v>92</v>
      </c>
      <c r="B151" s="18" t="e">
        <f t="shared" si="8"/>
        <v>#NUM!</v>
      </c>
      <c r="C151" s="19" t="e">
        <f t="shared" si="12"/>
        <v>#NUM!</v>
      </c>
      <c r="E151" s="17">
        <v>92</v>
      </c>
      <c r="F151" s="19" t="e">
        <f t="shared" si="9"/>
        <v>#NUM!</v>
      </c>
      <c r="G151" s="19" t="e">
        <f t="shared" si="13"/>
        <v>#NUM!</v>
      </c>
    </row>
    <row r="152" spans="1:7" ht="12.75">
      <c r="A152" s="17">
        <v>93</v>
      </c>
      <c r="B152" s="18" t="e">
        <f t="shared" si="8"/>
        <v>#NUM!</v>
      </c>
      <c r="C152" s="19" t="e">
        <f t="shared" si="12"/>
        <v>#NUM!</v>
      </c>
      <c r="E152" s="17">
        <v>93</v>
      </c>
      <c r="F152" s="19" t="e">
        <f t="shared" si="9"/>
        <v>#NUM!</v>
      </c>
      <c r="G152" s="19" t="e">
        <f t="shared" si="13"/>
        <v>#NUM!</v>
      </c>
    </row>
    <row r="153" spans="1:7" ht="12.75">
      <c r="A153" s="17">
        <v>94</v>
      </c>
      <c r="B153" s="18" t="e">
        <f t="shared" si="8"/>
        <v>#NUM!</v>
      </c>
      <c r="C153" s="19" t="e">
        <f t="shared" si="12"/>
        <v>#NUM!</v>
      </c>
      <c r="E153" s="17">
        <v>94</v>
      </c>
      <c r="F153" s="19" t="e">
        <f t="shared" si="9"/>
        <v>#NUM!</v>
      </c>
      <c r="G153" s="19" t="e">
        <f t="shared" si="13"/>
        <v>#NUM!</v>
      </c>
    </row>
    <row r="154" spans="1:7" ht="12.75">
      <c r="A154" s="17">
        <v>95</v>
      </c>
      <c r="B154" s="18" t="e">
        <f t="shared" si="8"/>
        <v>#NUM!</v>
      </c>
      <c r="C154" s="19" t="e">
        <f t="shared" si="12"/>
        <v>#NUM!</v>
      </c>
      <c r="E154" s="17">
        <v>95</v>
      </c>
      <c r="F154" s="19" t="e">
        <f t="shared" si="9"/>
        <v>#NUM!</v>
      </c>
      <c r="G154" s="19" t="e">
        <f t="shared" si="13"/>
        <v>#NUM!</v>
      </c>
    </row>
    <row r="155" spans="1:7" ht="12.75">
      <c r="A155" s="17">
        <v>96</v>
      </c>
      <c r="B155" s="18" t="e">
        <f t="shared" si="8"/>
        <v>#NUM!</v>
      </c>
      <c r="C155" s="19" t="e">
        <f t="shared" si="12"/>
        <v>#NUM!</v>
      </c>
      <c r="E155" s="17">
        <v>96</v>
      </c>
      <c r="F155" s="19" t="e">
        <f t="shared" si="9"/>
        <v>#NUM!</v>
      </c>
      <c r="G155" s="19" t="e">
        <f t="shared" si="13"/>
        <v>#NUM!</v>
      </c>
    </row>
    <row r="156" spans="1:7" ht="12.75">
      <c r="A156" s="17">
        <v>97</v>
      </c>
      <c r="B156" s="18" t="e">
        <f t="shared" si="8"/>
        <v>#NUM!</v>
      </c>
      <c r="C156" s="19" t="e">
        <f t="shared" si="12"/>
        <v>#NUM!</v>
      </c>
      <c r="E156" s="17">
        <v>97</v>
      </c>
      <c r="F156" s="19" t="e">
        <f t="shared" si="9"/>
        <v>#NUM!</v>
      </c>
      <c r="G156" s="19" t="e">
        <f t="shared" si="13"/>
        <v>#NUM!</v>
      </c>
    </row>
    <row r="157" spans="1:7" ht="12.75">
      <c r="A157" s="17">
        <v>98</v>
      </c>
      <c r="B157" s="18" t="e">
        <f t="shared" si="8"/>
        <v>#NUM!</v>
      </c>
      <c r="C157" s="19" t="e">
        <f t="shared" si="12"/>
        <v>#NUM!</v>
      </c>
      <c r="E157" s="17">
        <v>98</v>
      </c>
      <c r="F157" s="19" t="e">
        <f t="shared" si="9"/>
        <v>#NUM!</v>
      </c>
      <c r="G157" s="19" t="e">
        <f t="shared" si="13"/>
        <v>#NUM!</v>
      </c>
    </row>
    <row r="158" spans="1:7" ht="12.75">
      <c r="A158" s="17">
        <v>99</v>
      </c>
      <c r="B158" s="18" t="e">
        <f t="shared" si="8"/>
        <v>#NUM!</v>
      </c>
      <c r="C158" s="19" t="e">
        <f t="shared" si="12"/>
        <v>#NUM!</v>
      </c>
      <c r="E158" s="17">
        <v>99</v>
      </c>
      <c r="F158" s="19" t="e">
        <f t="shared" si="9"/>
        <v>#NUM!</v>
      </c>
      <c r="G158" s="19" t="e">
        <f t="shared" si="13"/>
        <v>#NUM!</v>
      </c>
    </row>
    <row r="159" spans="1:7" ht="12.75">
      <c r="A159" s="17">
        <v>100</v>
      </c>
      <c r="B159" s="18" t="e">
        <f t="shared" si="8"/>
        <v>#NUM!</v>
      </c>
      <c r="C159" s="19" t="e">
        <f t="shared" si="12"/>
        <v>#NUM!</v>
      </c>
      <c r="E159" s="17">
        <v>100</v>
      </c>
      <c r="F159" s="19" t="e">
        <f t="shared" si="9"/>
        <v>#NUM!</v>
      </c>
      <c r="G159" s="19" t="e">
        <f t="shared" si="13"/>
        <v>#NUM!</v>
      </c>
    </row>
    <row r="160" spans="1:7" ht="12.75">
      <c r="A160" s="17"/>
      <c r="B160" s="18"/>
      <c r="C160" s="19"/>
      <c r="E160" s="17"/>
      <c r="F160" s="19"/>
      <c r="G160" s="19"/>
    </row>
    <row r="161" spans="1:7" ht="12.75">
      <c r="A161" s="17"/>
      <c r="B161" s="18"/>
      <c r="C161" s="19"/>
      <c r="E161" s="17"/>
      <c r="F161" s="19"/>
      <c r="G161" s="19"/>
    </row>
    <row r="162" spans="1:7" ht="12.75">
      <c r="A162" s="17"/>
      <c r="B162" s="18"/>
      <c r="C162" s="19"/>
      <c r="E162" s="17"/>
      <c r="F162" s="19"/>
      <c r="G162" s="19"/>
    </row>
    <row r="163" spans="1:7" ht="12.75">
      <c r="A163" s="17"/>
      <c r="B163" s="18"/>
      <c r="C163" s="19"/>
      <c r="E163" s="17"/>
      <c r="F163" s="19"/>
      <c r="G163" s="19"/>
    </row>
    <row r="164" spans="1:7" ht="12.75">
      <c r="A164" s="17"/>
      <c r="B164" s="18"/>
      <c r="C164" s="19"/>
      <c r="E164" s="17"/>
      <c r="F164" s="19"/>
      <c r="G164" s="19"/>
    </row>
    <row r="165" spans="1:7" ht="12.75">
      <c r="A165" s="17"/>
      <c r="B165" s="18"/>
      <c r="C165" s="19"/>
      <c r="E165" s="17"/>
      <c r="F165" s="19"/>
      <c r="G165" s="19"/>
    </row>
    <row r="166" spans="1:7" ht="12.75">
      <c r="A166" s="17"/>
      <c r="B166" s="18"/>
      <c r="C166" s="19"/>
      <c r="E166" s="17"/>
      <c r="F166" s="19"/>
      <c r="G166" s="19"/>
    </row>
    <row r="167" spans="1:7" ht="12.75">
      <c r="A167" s="17"/>
      <c r="B167" s="18"/>
      <c r="C167" s="19"/>
      <c r="E167" s="17"/>
      <c r="F167" s="19"/>
      <c r="G167" s="19"/>
    </row>
    <row r="168" spans="1:7" ht="12.75">
      <c r="A168" s="17"/>
      <c r="B168" s="18"/>
      <c r="C168" s="19"/>
      <c r="E168" s="17"/>
      <c r="F168" s="19"/>
      <c r="G168" s="19"/>
    </row>
    <row r="169" spans="1:7" ht="12.75">
      <c r="A169" s="17"/>
      <c r="B169" s="18"/>
      <c r="C169" s="19"/>
      <c r="E169" s="17"/>
      <c r="F169" s="19"/>
      <c r="G169" s="19"/>
    </row>
    <row r="170" spans="1:7" ht="12.75">
      <c r="A170" s="17"/>
      <c r="B170" s="18"/>
      <c r="C170" s="19"/>
      <c r="E170" s="17"/>
      <c r="F170" s="19"/>
      <c r="G170" s="19"/>
    </row>
    <row r="171" spans="1:7" ht="12.75">
      <c r="A171" s="17"/>
      <c r="B171" s="18"/>
      <c r="C171" s="19"/>
      <c r="E171" s="17"/>
      <c r="F171" s="19"/>
      <c r="G171" s="19"/>
    </row>
    <row r="172" spans="1:7" ht="12.75">
      <c r="A172" s="17"/>
      <c r="B172" s="18"/>
      <c r="C172" s="19"/>
      <c r="E172" s="17"/>
      <c r="F172" s="19"/>
      <c r="G172" s="19"/>
    </row>
    <row r="173" spans="1:7" ht="12.75">
      <c r="A173" s="17"/>
      <c r="B173" s="18"/>
      <c r="C173" s="19"/>
      <c r="E173" s="17"/>
      <c r="F173" s="19"/>
      <c r="G173" s="19"/>
    </row>
    <row r="174" spans="1:7" ht="12.75">
      <c r="A174" s="17"/>
      <c r="B174" s="18"/>
      <c r="C174" s="19"/>
      <c r="E174" s="17"/>
      <c r="F174" s="19"/>
      <c r="G174" s="19"/>
    </row>
    <row r="175" spans="1:7" ht="12.75">
      <c r="A175" s="17"/>
      <c r="B175" s="18"/>
      <c r="C175" s="19"/>
      <c r="E175" s="17"/>
      <c r="F175" s="19"/>
      <c r="G175" s="19"/>
    </row>
    <row r="176" spans="1:7" ht="12.75">
      <c r="A176" s="17"/>
      <c r="B176" s="18"/>
      <c r="C176" s="19"/>
      <c r="E176" s="17"/>
      <c r="F176" s="19"/>
      <c r="G176" s="19"/>
    </row>
    <row r="177" spans="1:7" ht="12.75">
      <c r="A177" s="17"/>
      <c r="B177" s="18"/>
      <c r="C177" s="19"/>
      <c r="E177" s="17"/>
      <c r="F177" s="19"/>
      <c r="G177" s="19"/>
    </row>
    <row r="178" spans="1:7" ht="12.75">
      <c r="A178" s="17"/>
      <c r="B178" s="18"/>
      <c r="C178" s="19"/>
      <c r="E178" s="17"/>
      <c r="F178" s="19"/>
      <c r="G178" s="19"/>
    </row>
    <row r="179" spans="1:7" ht="12.75">
      <c r="A179" s="17"/>
      <c r="B179" s="18"/>
      <c r="C179" s="19"/>
      <c r="E179" s="17"/>
      <c r="F179" s="19"/>
      <c r="G179" s="19"/>
    </row>
    <row r="180" spans="1:7" ht="12.75">
      <c r="A180" s="17"/>
      <c r="B180" s="18"/>
      <c r="C180" s="19"/>
      <c r="E180" s="17"/>
      <c r="F180" s="19"/>
      <c r="G180" s="19"/>
    </row>
    <row r="181" spans="1:7" ht="12.75">
      <c r="A181" s="17"/>
      <c r="B181" s="18"/>
      <c r="C181" s="19"/>
      <c r="E181" s="17"/>
      <c r="F181" s="19"/>
      <c r="G181" s="19"/>
    </row>
    <row r="182" spans="1:7" ht="12.75">
      <c r="A182" s="17"/>
      <c r="B182" s="18"/>
      <c r="C182" s="19"/>
      <c r="E182" s="17"/>
      <c r="F182" s="19"/>
      <c r="G182" s="19"/>
    </row>
    <row r="183" spans="1:7" ht="12.75">
      <c r="A183" s="17"/>
      <c r="B183" s="18"/>
      <c r="C183" s="19"/>
      <c r="E183" s="17"/>
      <c r="F183" s="19"/>
      <c r="G183" s="19"/>
    </row>
    <row r="184" spans="1:7" ht="12.75">
      <c r="A184" s="17"/>
      <c r="B184" s="18"/>
      <c r="C184" s="19"/>
      <c r="E184" s="17"/>
      <c r="F184" s="19"/>
      <c r="G184" s="19"/>
    </row>
    <row r="185" spans="1:7" ht="12.75">
      <c r="A185" s="17"/>
      <c r="B185" s="18"/>
      <c r="C185" s="19"/>
      <c r="E185" s="17"/>
      <c r="F185" s="19"/>
      <c r="G185" s="19"/>
    </row>
    <row r="186" spans="1:7" ht="12.75">
      <c r="A186" s="17"/>
      <c r="B186" s="18"/>
      <c r="C186" s="19"/>
      <c r="E186" s="17"/>
      <c r="F186" s="19"/>
      <c r="G186" s="19"/>
    </row>
    <row r="187" spans="1:7" ht="12.75">
      <c r="A187" s="17"/>
      <c r="B187" s="18"/>
      <c r="C187" s="19"/>
      <c r="E187" s="17"/>
      <c r="F187" s="19"/>
      <c r="G187" s="19"/>
    </row>
    <row r="188" spans="1:7" ht="12.75">
      <c r="A188" s="17"/>
      <c r="B188" s="18"/>
      <c r="C188" s="19"/>
      <c r="E188" s="17"/>
      <c r="F188" s="19"/>
      <c r="G188" s="19"/>
    </row>
    <row r="189" spans="1:7" ht="12.75">
      <c r="A189" s="17"/>
      <c r="B189" s="18"/>
      <c r="C189" s="19"/>
      <c r="E189" s="17"/>
      <c r="F189" s="19"/>
      <c r="G189" s="19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1:G201"/>
  <sheetViews>
    <sheetView workbookViewId="0" topLeftCell="A1">
      <selection activeCell="C2" sqref="C2"/>
    </sheetView>
  </sheetViews>
  <sheetFormatPr defaultColWidth="11.421875" defaultRowHeight="12.75"/>
  <cols>
    <col min="6" max="7" width="12.421875" style="0" bestFit="1" customWidth="1"/>
  </cols>
  <sheetData>
    <row r="1" spans="1:3" ht="20.25">
      <c r="A1" s="3" t="s">
        <v>0</v>
      </c>
      <c r="C1" s="2" t="s">
        <v>33</v>
      </c>
    </row>
    <row r="2" spans="3:4" ht="12.75">
      <c r="C2" s="26" t="s">
        <v>34</v>
      </c>
      <c r="D2" s="26"/>
    </row>
    <row r="3" spans="1:5" ht="12.75">
      <c r="A3" s="2" t="s">
        <v>1</v>
      </c>
      <c r="B3" s="2"/>
      <c r="D3" s="2"/>
      <c r="E3" s="2" t="s">
        <v>3</v>
      </c>
    </row>
    <row r="4" spans="1:6" ht="12.75">
      <c r="A4" s="1" t="s">
        <v>12</v>
      </c>
      <c r="B4" s="21">
        <v>0.05</v>
      </c>
      <c r="E4" s="1" t="s">
        <v>13</v>
      </c>
      <c r="F4" s="21">
        <v>0.1</v>
      </c>
    </row>
    <row r="5" spans="1:3" ht="12.75">
      <c r="A5" s="2" t="s">
        <v>7</v>
      </c>
      <c r="B5" s="1"/>
      <c r="C5" s="21">
        <v>879</v>
      </c>
    </row>
    <row r="7" spans="1:6" ht="12.75">
      <c r="A7" s="1" t="s">
        <v>23</v>
      </c>
      <c r="B7" s="25">
        <f>B4</f>
        <v>0.05</v>
      </c>
      <c r="E7" s="1" t="s">
        <v>24</v>
      </c>
      <c r="F7" s="25">
        <f>F4</f>
        <v>0.1</v>
      </c>
    </row>
    <row r="8" spans="1:3" ht="12.75">
      <c r="A8" s="2" t="s">
        <v>8</v>
      </c>
      <c r="B8" s="20"/>
      <c r="C8" s="2"/>
    </row>
    <row r="11" spans="1:7" ht="12.75">
      <c r="A11" s="5" t="s">
        <v>10</v>
      </c>
      <c r="B11" s="5" t="s">
        <v>19</v>
      </c>
      <c r="C11" s="5" t="s">
        <v>11</v>
      </c>
      <c r="E11" s="5" t="s">
        <v>10</v>
      </c>
      <c r="F11" s="5" t="s">
        <v>20</v>
      </c>
      <c r="G11" s="5" t="s">
        <v>11</v>
      </c>
    </row>
    <row r="12" spans="1:7" ht="12.75">
      <c r="A12" s="17">
        <v>0</v>
      </c>
      <c r="B12" s="18">
        <f aca="true" t="shared" si="0" ref="B12:B75">BINOMDIST(A12,$C$5,$B$4,0)</f>
        <v>2.6245149374203132E-20</v>
      </c>
      <c r="C12" s="19">
        <f>B12</f>
        <v>2.6245149374203132E-20</v>
      </c>
      <c r="E12" s="17">
        <v>0</v>
      </c>
      <c r="F12" s="19">
        <f aca="true" t="shared" si="1" ref="F12:F43">BINOMDIST(E12,$C$5,$F$4,0)</f>
        <v>6.014032866360632E-41</v>
      </c>
      <c r="G12" s="19">
        <f>F12</f>
        <v>6.014032866360632E-41</v>
      </c>
    </row>
    <row r="13" spans="1:7" ht="12.75">
      <c r="A13" s="17">
        <v>1</v>
      </c>
      <c r="B13" s="18">
        <f t="shared" si="0"/>
        <v>1.214183489469711E-18</v>
      </c>
      <c r="C13" s="19">
        <f aca="true" t="shared" si="2" ref="C13:C45">B13+C12</f>
        <v>1.240428638843914E-18</v>
      </c>
      <c r="E13" s="17">
        <v>1</v>
      </c>
      <c r="F13" s="19">
        <f t="shared" si="1"/>
        <v>5.873705432812274E-39</v>
      </c>
      <c r="G13" s="19">
        <f aca="true" t="shared" si="3" ref="G13:G44">F13+G12</f>
        <v>5.933845761475881E-39</v>
      </c>
    </row>
    <row r="14" spans="1:7" ht="12.75">
      <c r="A14" s="17">
        <v>2</v>
      </c>
      <c r="B14" s="18">
        <f t="shared" si="0"/>
        <v>2.805402904616872E-17</v>
      </c>
      <c r="C14" s="19">
        <f t="shared" si="2"/>
        <v>2.9294457685012635E-17</v>
      </c>
      <c r="E14" s="17">
        <v>2</v>
      </c>
      <c r="F14" s="19">
        <f t="shared" si="1"/>
        <v>2.865062983338418E-37</v>
      </c>
      <c r="G14" s="19">
        <f t="shared" si="3"/>
        <v>2.924401440953177E-37</v>
      </c>
    </row>
    <row r="15" spans="1:7" ht="12.75">
      <c r="A15" s="17">
        <v>3</v>
      </c>
      <c r="B15" s="18">
        <f t="shared" si="0"/>
        <v>4.316383065524547E-16</v>
      </c>
      <c r="C15" s="19">
        <f t="shared" si="2"/>
        <v>4.609327642374673E-16</v>
      </c>
      <c r="E15" s="17">
        <v>3</v>
      </c>
      <c r="F15" s="19">
        <f t="shared" si="1"/>
        <v>9.306149023658446E-36</v>
      </c>
      <c r="G15" s="19">
        <f t="shared" si="3"/>
        <v>9.598589167753764E-36</v>
      </c>
    </row>
    <row r="16" spans="1:7" ht="12.75">
      <c r="A16" s="17">
        <v>4</v>
      </c>
      <c r="B16" s="18">
        <f t="shared" si="0"/>
        <v>4.975199428157232E-15</v>
      </c>
      <c r="C16" s="19">
        <f t="shared" si="2"/>
        <v>5.436132192394699E-15</v>
      </c>
      <c r="E16" s="17">
        <v>4</v>
      </c>
      <c r="F16" s="19">
        <f t="shared" si="1"/>
        <v>2.2644962624235772E-34</v>
      </c>
      <c r="G16" s="19">
        <f t="shared" si="3"/>
        <v>2.360482154101115E-34</v>
      </c>
    </row>
    <row r="17" spans="1:7" ht="12.75">
      <c r="A17" s="17">
        <v>5</v>
      </c>
      <c r="B17" s="18">
        <f t="shared" si="0"/>
        <v>4.582420525934318E-14</v>
      </c>
      <c r="C17" s="19">
        <f t="shared" si="2"/>
        <v>5.126033745173788E-14</v>
      </c>
      <c r="E17" s="17">
        <v>5</v>
      </c>
      <c r="F17" s="19">
        <f t="shared" si="1"/>
        <v>4.4031871769347156E-33</v>
      </c>
      <c r="G17" s="19">
        <f t="shared" si="3"/>
        <v>4.6392353923448274E-33</v>
      </c>
    </row>
    <row r="18" spans="1:7" ht="12.75">
      <c r="A18" s="17">
        <v>6</v>
      </c>
      <c r="B18" s="18">
        <f t="shared" si="0"/>
        <v>3.513189069882966E-13</v>
      </c>
      <c r="C18" s="19">
        <f t="shared" si="2"/>
        <v>4.025792444400345E-13</v>
      </c>
      <c r="E18" s="17">
        <v>6</v>
      </c>
      <c r="F18" s="19">
        <f t="shared" si="1"/>
        <v>7.126639986372072E-32</v>
      </c>
      <c r="G18" s="19">
        <f t="shared" si="3"/>
        <v>7.590563525606555E-32</v>
      </c>
    </row>
    <row r="19" spans="1:7" ht="12.75">
      <c r="A19" s="17">
        <v>7</v>
      </c>
      <c r="B19" s="18">
        <f t="shared" si="0"/>
        <v>2.306025607524679E-12</v>
      </c>
      <c r="C19" s="19">
        <f t="shared" si="2"/>
        <v>2.7086048519647135E-12</v>
      </c>
      <c r="E19" s="17">
        <v>7</v>
      </c>
      <c r="F19" s="19">
        <f t="shared" si="1"/>
        <v>9.875486838258555E-31</v>
      </c>
      <c r="G19" s="19">
        <f t="shared" si="3"/>
        <v>1.063454319081921E-30</v>
      </c>
    </row>
    <row r="20" spans="1:7" ht="12.75">
      <c r="A20" s="17">
        <v>8</v>
      </c>
      <c r="B20" s="18">
        <f t="shared" si="0"/>
        <v>1.3229304801062707E-11</v>
      </c>
      <c r="C20" s="19">
        <f t="shared" si="2"/>
        <v>1.5937909653027422E-11</v>
      </c>
      <c r="E20" s="17">
        <v>8</v>
      </c>
      <c r="F20" s="19">
        <f t="shared" si="1"/>
        <v>1.1960311837446404E-29</v>
      </c>
      <c r="G20" s="19">
        <f t="shared" si="3"/>
        <v>1.3023766156528326E-29</v>
      </c>
    </row>
    <row r="21" spans="1:7" ht="12.75">
      <c r="A21" s="17">
        <v>9</v>
      </c>
      <c r="B21" s="18">
        <f t="shared" si="0"/>
        <v>6.738435369430178E-11</v>
      </c>
      <c r="C21" s="19">
        <f t="shared" si="2"/>
        <v>8.332226334732921E-11</v>
      </c>
      <c r="E21" s="17">
        <v>9</v>
      </c>
      <c r="F21" s="19">
        <f t="shared" si="1"/>
        <v>1.286102667952563E-28</v>
      </c>
      <c r="G21" s="19">
        <f t="shared" si="3"/>
        <v>1.4163403295178462E-28</v>
      </c>
    </row>
    <row r="22" spans="1:7" ht="12.75">
      <c r="A22" s="17">
        <v>10</v>
      </c>
      <c r="B22" s="18">
        <f t="shared" si="0"/>
        <v>3.0854940902127586E-10</v>
      </c>
      <c r="C22" s="19">
        <f t="shared" si="2"/>
        <v>3.9187167236860507E-10</v>
      </c>
      <c r="E22" s="17">
        <v>10</v>
      </c>
      <c r="F22" s="19">
        <f t="shared" si="1"/>
        <v>1.2432325790208247E-27</v>
      </c>
      <c r="G22" s="19">
        <f t="shared" si="3"/>
        <v>1.3848666119726094E-27</v>
      </c>
    </row>
    <row r="23" spans="1:7" ht="12.75">
      <c r="A23" s="17">
        <v>11</v>
      </c>
      <c r="B23" s="18">
        <f t="shared" si="0"/>
        <v>1.2829159638252985E-09</v>
      </c>
      <c r="C23" s="19">
        <f t="shared" si="2"/>
        <v>1.6747876361939036E-09</v>
      </c>
      <c r="E23" s="17">
        <v>11</v>
      </c>
      <c r="F23" s="19">
        <f t="shared" si="1"/>
        <v>1.0912819304738286E-26</v>
      </c>
      <c r="G23" s="19">
        <f t="shared" si="3"/>
        <v>1.2297685916710895E-26</v>
      </c>
    </row>
    <row r="24" spans="1:7" ht="12.75">
      <c r="A24" s="17">
        <v>12</v>
      </c>
      <c r="B24" s="18">
        <f t="shared" si="0"/>
        <v>4.884083581580552E-09</v>
      </c>
      <c r="C24" s="19">
        <f t="shared" si="2"/>
        <v>6.558871217774455E-09</v>
      </c>
      <c r="E24" s="17">
        <v>12</v>
      </c>
      <c r="F24" s="19">
        <f t="shared" si="1"/>
        <v>8.770673293067389E-26</v>
      </c>
      <c r="G24" s="19">
        <f t="shared" si="3"/>
        <v>1.0000441884738479E-25</v>
      </c>
    </row>
    <row r="25" spans="1:7" ht="12.75">
      <c r="A25" s="17">
        <v>13</v>
      </c>
      <c r="B25" s="18">
        <f t="shared" si="0"/>
        <v>1.7143726579879877E-08</v>
      </c>
      <c r="C25" s="19">
        <f t="shared" si="2"/>
        <v>2.3702597797654332E-08</v>
      </c>
      <c r="E25" s="17">
        <v>13</v>
      </c>
      <c r="F25" s="19">
        <f t="shared" si="1"/>
        <v>6.499293799221807E-25</v>
      </c>
      <c r="G25" s="19">
        <f t="shared" si="3"/>
        <v>7.4993379876956545E-25</v>
      </c>
    </row>
    <row r="26" spans="1:7" ht="12.75">
      <c r="A26" s="17">
        <v>14</v>
      </c>
      <c r="B26" s="18">
        <f t="shared" si="0"/>
        <v>5.581378653449608E-08</v>
      </c>
      <c r="C26" s="19">
        <f t="shared" si="2"/>
        <v>7.951638433215042E-08</v>
      </c>
      <c r="E26" s="17">
        <v>14</v>
      </c>
      <c r="F26" s="19">
        <f t="shared" si="1"/>
        <v>4.466974944544503E-24</v>
      </c>
      <c r="G26" s="19">
        <f t="shared" si="3"/>
        <v>5.216908743314068E-24</v>
      </c>
    </row>
    <row r="27" spans="1:7" ht="12.75">
      <c r="A27" s="17">
        <v>15</v>
      </c>
      <c r="B27" s="18">
        <f t="shared" si="0"/>
        <v>1.693997380783838E-07</v>
      </c>
      <c r="C27" s="19">
        <f t="shared" si="2"/>
        <v>2.489161224105342E-07</v>
      </c>
      <c r="E27" s="17">
        <v>15</v>
      </c>
      <c r="F27" s="19">
        <f t="shared" si="1"/>
        <v>2.862172834837747E-23</v>
      </c>
      <c r="G27" s="19">
        <f t="shared" si="3"/>
        <v>3.383863709169154E-23</v>
      </c>
    </row>
    <row r="28" spans="1:7" ht="12.75">
      <c r="A28" s="17">
        <v>16</v>
      </c>
      <c r="B28" s="18">
        <f t="shared" si="0"/>
        <v>4.814518871701423E-07</v>
      </c>
      <c r="C28" s="19">
        <f t="shared" si="2"/>
        <v>7.303680095806765E-07</v>
      </c>
      <c r="E28" s="17">
        <v>16</v>
      </c>
      <c r="F28" s="19">
        <f t="shared" si="1"/>
        <v>1.7173037009026672E-22</v>
      </c>
      <c r="G28" s="19">
        <f t="shared" si="3"/>
        <v>2.0556900718195825E-22</v>
      </c>
    </row>
    <row r="29" spans="1:7" ht="12.75">
      <c r="A29" s="17">
        <v>17</v>
      </c>
      <c r="B29" s="18">
        <f t="shared" si="0"/>
        <v>1.2863559709840007E-06</v>
      </c>
      <c r="C29" s="19">
        <f t="shared" si="2"/>
        <v>2.0167239805646773E-06</v>
      </c>
      <c r="E29" s="17">
        <v>17</v>
      </c>
      <c r="F29" s="19">
        <f t="shared" si="1"/>
        <v>9.686490809666657E-22</v>
      </c>
      <c r="G29" s="19">
        <f t="shared" si="3"/>
        <v>1.1742180881486239E-21</v>
      </c>
    </row>
    <row r="30" spans="1:7" ht="12.75">
      <c r="A30" s="17">
        <v>18</v>
      </c>
      <c r="B30" s="18">
        <f t="shared" si="0"/>
        <v>3.2422188508427347E-06</v>
      </c>
      <c r="C30" s="19">
        <f t="shared" si="2"/>
        <v>5.258942831407412E-06</v>
      </c>
      <c r="E30" s="17">
        <v>18</v>
      </c>
      <c r="F30" s="19">
        <f t="shared" si="1"/>
        <v>5.154169801192953E-21</v>
      </c>
      <c r="G30" s="19">
        <f t="shared" si="3"/>
        <v>6.328387889341577E-21</v>
      </c>
    </row>
    <row r="31" spans="1:7" ht="12.75">
      <c r="A31" s="17">
        <v>19</v>
      </c>
      <c r="B31" s="18">
        <f t="shared" si="0"/>
        <v>7.732826677494708E-06</v>
      </c>
      <c r="C31" s="19">
        <f t="shared" si="2"/>
        <v>1.299176950890212E-05</v>
      </c>
      <c r="E31" s="17">
        <v>19</v>
      </c>
      <c r="F31" s="19">
        <f t="shared" si="1"/>
        <v>2.5951697069164816E-20</v>
      </c>
      <c r="G31" s="19">
        <f t="shared" si="3"/>
        <v>3.2280084958506394E-20</v>
      </c>
    </row>
    <row r="32" spans="1:7" ht="12.75">
      <c r="A32" s="17">
        <v>20</v>
      </c>
      <c r="B32" s="18">
        <f t="shared" si="0"/>
        <v>1.750060774380378E-05</v>
      </c>
      <c r="C32" s="19">
        <f t="shared" si="2"/>
        <v>3.04923772527059E-05</v>
      </c>
      <c r="E32" s="17">
        <v>20</v>
      </c>
      <c r="F32" s="19">
        <f t="shared" si="1"/>
        <v>1.23991441552676E-19</v>
      </c>
      <c r="G32" s="19">
        <f t="shared" si="3"/>
        <v>1.562715265111824E-19</v>
      </c>
    </row>
    <row r="33" spans="1:7" ht="12.75">
      <c r="A33" s="17">
        <v>21</v>
      </c>
      <c r="B33" s="18">
        <f t="shared" si="0"/>
        <v>3.767674699731213E-05</v>
      </c>
      <c r="C33" s="19">
        <f t="shared" si="2"/>
        <v>6.816912425001802E-05</v>
      </c>
      <c r="E33" s="17">
        <v>21</v>
      </c>
      <c r="F33" s="19">
        <f t="shared" si="1"/>
        <v>5.635378216600408E-19</v>
      </c>
      <c r="G33" s="19">
        <f t="shared" si="3"/>
        <v>7.198093481712233E-19</v>
      </c>
    </row>
    <row r="34" spans="1:7" ht="12.75">
      <c r="A34" s="17">
        <v>22</v>
      </c>
      <c r="B34" s="18">
        <f t="shared" si="0"/>
        <v>7.733648067869257E-05</v>
      </c>
      <c r="C34" s="19">
        <f t="shared" si="2"/>
        <v>0.0001455056049287106</v>
      </c>
      <c r="E34" s="17">
        <v>22</v>
      </c>
      <c r="F34" s="19">
        <f t="shared" si="1"/>
        <v>2.4419972271935378E-18</v>
      </c>
      <c r="G34" s="19">
        <f t="shared" si="3"/>
        <v>3.161806575364761E-18</v>
      </c>
    </row>
    <row r="35" spans="1:7" ht="12.75">
      <c r="A35" s="17">
        <v>23</v>
      </c>
      <c r="B35" s="18">
        <f t="shared" si="0"/>
        <v>0.0001516644483790388</v>
      </c>
      <c r="C35" s="19">
        <f t="shared" si="2"/>
        <v>0.0002971700533077494</v>
      </c>
      <c r="E35" s="17">
        <v>23</v>
      </c>
      <c r="F35" s="19">
        <f t="shared" si="1"/>
        <v>1.0110104462342309E-17</v>
      </c>
      <c r="G35" s="19">
        <f t="shared" si="3"/>
        <v>1.327191103770707E-17</v>
      </c>
    </row>
    <row r="36" spans="1:7" ht="12.75">
      <c r="A36" s="17">
        <v>24</v>
      </c>
      <c r="B36" s="18">
        <f t="shared" si="0"/>
        <v>0.00028470343818521085</v>
      </c>
      <c r="C36" s="19">
        <f t="shared" si="2"/>
        <v>0.0005818734914929603</v>
      </c>
      <c r="E36" s="17">
        <v>24</v>
      </c>
      <c r="F36" s="19">
        <f t="shared" si="1"/>
        <v>4.006596953594879E-17</v>
      </c>
      <c r="G36" s="19">
        <f t="shared" si="3"/>
        <v>5.333788057365586E-17</v>
      </c>
    </row>
    <row r="37" spans="1:7" ht="12.75">
      <c r="A37" s="17">
        <v>25</v>
      </c>
      <c r="B37" s="18">
        <f t="shared" si="0"/>
        <v>0.0005124661887333856</v>
      </c>
      <c r="C37" s="19">
        <f t="shared" si="2"/>
        <v>0.001094339680226346</v>
      </c>
      <c r="E37" s="17">
        <v>25</v>
      </c>
      <c r="F37" s="19">
        <f t="shared" si="1"/>
        <v>1.5225068423660708E-16</v>
      </c>
      <c r="G37" s="19">
        <f t="shared" si="3"/>
        <v>2.0558856481026294E-16</v>
      </c>
    </row>
    <row r="38" spans="1:7" ht="12.75">
      <c r="A38" s="17">
        <v>26</v>
      </c>
      <c r="B38" s="18">
        <f t="shared" si="0"/>
        <v>0.0008859233303204606</v>
      </c>
      <c r="C38" s="19">
        <f t="shared" si="2"/>
        <v>0.0019802630105468064</v>
      </c>
      <c r="E38" s="17">
        <v>26</v>
      </c>
      <c r="F38" s="19">
        <f t="shared" si="1"/>
        <v>5.556499330686416E-16</v>
      </c>
      <c r="G38" s="19">
        <f t="shared" si="3"/>
        <v>7.612384978789045E-16</v>
      </c>
    </row>
    <row r="39" spans="1:7" ht="12.75">
      <c r="A39" s="17">
        <v>27</v>
      </c>
      <c r="B39" s="18">
        <f t="shared" si="0"/>
        <v>0.001473084991741437</v>
      </c>
      <c r="C39" s="19">
        <f t="shared" si="2"/>
        <v>0.0034533480022882436</v>
      </c>
      <c r="E39" s="17">
        <v>27</v>
      </c>
      <c r="F39" s="19">
        <f t="shared" si="1"/>
        <v>1.9504913288376553E-15</v>
      </c>
      <c r="G39" s="19">
        <f t="shared" si="3"/>
        <v>2.7117298267165598E-15</v>
      </c>
    </row>
    <row r="40" spans="1:7" ht="12.75">
      <c r="A40" s="17">
        <v>28</v>
      </c>
      <c r="B40" s="18">
        <f t="shared" si="0"/>
        <v>0.0023591511521874092</v>
      </c>
      <c r="C40" s="19">
        <f t="shared" si="2"/>
        <v>0.005812499154475653</v>
      </c>
      <c r="E40" s="17">
        <v>28</v>
      </c>
      <c r="F40" s="19">
        <f t="shared" si="1"/>
        <v>6.594518302260719E-15</v>
      </c>
      <c r="G40" s="19">
        <f t="shared" si="3"/>
        <v>9.306248128977279E-15</v>
      </c>
    </row>
    <row r="41" spans="1:7" ht="12.75">
      <c r="A41" s="17">
        <v>29</v>
      </c>
      <c r="B41" s="18">
        <f t="shared" si="0"/>
        <v>0.0036436254637232253</v>
      </c>
      <c r="C41" s="19">
        <f t="shared" si="2"/>
        <v>0.009456124618198879</v>
      </c>
      <c r="E41" s="17">
        <v>29</v>
      </c>
      <c r="F41" s="19">
        <f t="shared" si="1"/>
        <v>2.150166695488054E-14</v>
      </c>
      <c r="G41" s="19">
        <f t="shared" si="3"/>
        <v>3.080791508385782E-14</v>
      </c>
    </row>
    <row r="42" spans="1:7" ht="12.75">
      <c r="A42" s="17">
        <v>30</v>
      </c>
      <c r="B42" s="18">
        <f t="shared" si="0"/>
        <v>0.005433476568710027</v>
      </c>
      <c r="C42" s="19">
        <f t="shared" si="2"/>
        <v>0.014889601186908906</v>
      </c>
      <c r="E42" s="17">
        <v>30</v>
      </c>
      <c r="F42" s="19">
        <f t="shared" si="1"/>
        <v>6.769043300610479E-14</v>
      </c>
      <c r="G42" s="19">
        <f t="shared" si="3"/>
        <v>9.849834808996261E-14</v>
      </c>
    </row>
    <row r="43" spans="1:7" ht="12.75">
      <c r="A43" s="17">
        <v>31</v>
      </c>
      <c r="B43" s="18">
        <f t="shared" si="0"/>
        <v>0.007831955189872446</v>
      </c>
      <c r="C43" s="19">
        <f t="shared" si="2"/>
        <v>0.022721556376781353</v>
      </c>
      <c r="E43" s="17">
        <v>31</v>
      </c>
      <c r="F43" s="19">
        <f t="shared" si="1"/>
        <v>2.0598271549169904E-13</v>
      </c>
      <c r="G43" s="19">
        <f t="shared" si="3"/>
        <v>3.044810635816617E-13</v>
      </c>
    </row>
    <row r="44" spans="1:7" ht="12.75">
      <c r="A44" s="17">
        <v>32</v>
      </c>
      <c r="B44" s="18">
        <f t="shared" si="0"/>
        <v>0.010923516449032526</v>
      </c>
      <c r="C44" s="19">
        <f t="shared" si="2"/>
        <v>0.03364507282581388</v>
      </c>
      <c r="E44" s="17">
        <v>32</v>
      </c>
      <c r="F44" s="19">
        <f aca="true" t="shared" si="4" ref="F44:F75">BINOMDIST(E44,$C$5,$F$4,0)</f>
        <v>6.065046622811081E-13</v>
      </c>
      <c r="G44" s="19">
        <f t="shared" si="3"/>
        <v>9.109857258627699E-13</v>
      </c>
    </row>
    <row r="45" spans="1:7" ht="12.75">
      <c r="A45" s="17">
        <v>33</v>
      </c>
      <c r="B45" s="18">
        <f t="shared" si="0"/>
        <v>0.01475632923816662</v>
      </c>
      <c r="C45" s="19">
        <f t="shared" si="2"/>
        <v>0.0484014020639805</v>
      </c>
      <c r="E45" s="17">
        <v>33</v>
      </c>
      <c r="F45" s="19">
        <f t="shared" si="4"/>
        <v>1.7296614442831437E-12</v>
      </c>
      <c r="G45" s="19">
        <f aca="true" t="shared" si="5" ref="G45:G76">F45+G44</f>
        <v>2.6406471701459136E-12</v>
      </c>
    </row>
    <row r="46" spans="1:7" ht="12.75">
      <c r="A46" s="17">
        <v>34</v>
      </c>
      <c r="B46" s="18">
        <f t="shared" si="0"/>
        <v>0.019324852222119354</v>
      </c>
      <c r="C46" s="19">
        <f aca="true" t="shared" si="6" ref="C46:C72">B46+C45</f>
        <v>0.06772625428609985</v>
      </c>
      <c r="E46" s="17">
        <v>34</v>
      </c>
      <c r="F46" s="19">
        <f t="shared" si="4"/>
        <v>4.782005169488777E-12</v>
      </c>
      <c r="G46" s="19">
        <f t="shared" si="5"/>
        <v>7.42265233963469E-12</v>
      </c>
    </row>
    <row r="47" spans="1:7" ht="12.75">
      <c r="A47" s="17">
        <v>35</v>
      </c>
      <c r="B47" s="18">
        <f t="shared" si="0"/>
        <v>0.024555639289760484</v>
      </c>
      <c r="C47" s="19">
        <f t="shared" si="6"/>
        <v>0.09228189357586034</v>
      </c>
      <c r="E47" s="17">
        <v>35</v>
      </c>
      <c r="F47" s="19">
        <f t="shared" si="4"/>
        <v>1.282791862926343E-11</v>
      </c>
      <c r="G47" s="19">
        <f t="shared" si="5"/>
        <v>2.025057096889812E-11</v>
      </c>
    </row>
    <row r="48" spans="1:7" ht="12.75">
      <c r="A48" s="17">
        <v>36</v>
      </c>
      <c r="B48" s="18">
        <f t="shared" si="0"/>
        <v>0.030299648480347916</v>
      </c>
      <c r="C48" s="19">
        <f t="shared" si="6"/>
        <v>0.12258154205620825</v>
      </c>
      <c r="E48" s="17">
        <v>36</v>
      </c>
      <c r="F48" s="19">
        <f t="shared" si="4"/>
        <v>3.341593618240244E-11</v>
      </c>
      <c r="G48" s="19">
        <f t="shared" si="5"/>
        <v>5.366650715130056E-11</v>
      </c>
    </row>
    <row r="49" spans="1:7" ht="12.75">
      <c r="A49" s="17">
        <v>37</v>
      </c>
      <c r="B49" s="18">
        <f t="shared" si="0"/>
        <v>0.03633371787899464</v>
      </c>
      <c r="C49" s="19">
        <f t="shared" si="6"/>
        <v>0.1589152599352029</v>
      </c>
      <c r="E49" s="17">
        <v>37</v>
      </c>
      <c r="F49" s="19">
        <f t="shared" si="4"/>
        <v>8.459349610139751E-11</v>
      </c>
      <c r="G49" s="19">
        <f t="shared" si="5"/>
        <v>1.3826000325269807E-10</v>
      </c>
    </row>
    <row r="50" spans="1:7" ht="12.75">
      <c r="A50" s="17">
        <v>38</v>
      </c>
      <c r="B50" s="18">
        <f t="shared" si="0"/>
        <v>0.04237256295583612</v>
      </c>
      <c r="C50" s="19">
        <f t="shared" si="6"/>
        <v>0.20128782289103903</v>
      </c>
      <c r="E50" s="17">
        <v>38</v>
      </c>
      <c r="F50" s="19">
        <f t="shared" si="4"/>
        <v>2.0826819800402364E-10</v>
      </c>
      <c r="G50" s="19">
        <f t="shared" si="5"/>
        <v>3.4652820125672174E-10</v>
      </c>
    </row>
    <row r="51" spans="1:7" ht="12.75">
      <c r="A51" s="17">
        <v>39</v>
      </c>
      <c r="B51" s="18">
        <f t="shared" si="0"/>
        <v>0.048090857551765016</v>
      </c>
      <c r="C51" s="19">
        <f t="shared" si="6"/>
        <v>0.24937868044280403</v>
      </c>
      <c r="E51" s="17">
        <v>39</v>
      </c>
      <c r="F51" s="19">
        <f t="shared" si="4"/>
        <v>4.990129758444009E-10</v>
      </c>
      <c r="G51" s="19">
        <f t="shared" si="5"/>
        <v>8.455411771011226E-10</v>
      </c>
    </row>
    <row r="52" spans="1:7" ht="12.75">
      <c r="A52" s="17">
        <v>40</v>
      </c>
      <c r="B52" s="18">
        <f t="shared" si="0"/>
        <v>0.05315305308353004</v>
      </c>
      <c r="C52" s="19">
        <f t="shared" si="6"/>
        <v>0.30253173352633406</v>
      </c>
      <c r="E52" s="17">
        <v>40</v>
      </c>
      <c r="F52" s="19">
        <f t="shared" si="4"/>
        <v>1.1643636103036072E-09</v>
      </c>
      <c r="G52" s="19">
        <f t="shared" si="5"/>
        <v>2.00990478740473E-09</v>
      </c>
    </row>
    <row r="53" spans="1:7" ht="12.75">
      <c r="A53" s="17">
        <v>41</v>
      </c>
      <c r="B53" s="18">
        <f t="shared" si="0"/>
        <v>0.057246998122056</v>
      </c>
      <c r="C53" s="19">
        <f t="shared" si="6"/>
        <v>0.35977873164839</v>
      </c>
      <c r="E53" s="17">
        <v>41</v>
      </c>
      <c r="F53" s="19">
        <f t="shared" si="4"/>
        <v>2.6474283713948976E-09</v>
      </c>
      <c r="G53" s="19">
        <f t="shared" si="5"/>
        <v>4.657333158799628E-09</v>
      </c>
    </row>
    <row r="54" spans="1:7" ht="12.75">
      <c r="A54" s="17">
        <v>42</v>
      </c>
      <c r="B54" s="18">
        <f t="shared" si="0"/>
        <v>0.060116521837447624</v>
      </c>
      <c r="C54" s="19">
        <f t="shared" si="6"/>
        <v>0.41989525348583767</v>
      </c>
      <c r="E54" s="17">
        <v>42</v>
      </c>
      <c r="F54" s="19">
        <f t="shared" si="4"/>
        <v>5.869166601134749E-09</v>
      </c>
      <c r="G54" s="19">
        <f t="shared" si="5"/>
        <v>1.0526499759934377E-08</v>
      </c>
    </row>
    <row r="55" spans="1:7" ht="12.75">
      <c r="A55" s="17">
        <v>43</v>
      </c>
      <c r="B55" s="18">
        <f t="shared" si="0"/>
        <v>0.061588162518903165</v>
      </c>
      <c r="C55" s="19">
        <f t="shared" si="6"/>
        <v>0.4814834160047408</v>
      </c>
      <c r="E55" s="17">
        <v>43</v>
      </c>
      <c r="F55" s="19">
        <f t="shared" si="4"/>
        <v>1.2693778928035662E-08</v>
      </c>
      <c r="G55" s="19">
        <f t="shared" si="5"/>
        <v>2.322027868797004E-08</v>
      </c>
    </row>
    <row r="56" spans="1:7" ht="12.75">
      <c r="A56" s="17">
        <v>44</v>
      </c>
      <c r="B56" s="18">
        <f t="shared" si="0"/>
        <v>0.06158816251890226</v>
      </c>
      <c r="C56" s="19">
        <f t="shared" si="6"/>
        <v>0.5430715785236431</v>
      </c>
      <c r="E56" s="17">
        <v>44</v>
      </c>
      <c r="F56" s="19">
        <f t="shared" si="4"/>
        <v>2.6797977736963953E-08</v>
      </c>
      <c r="G56" s="19">
        <f t="shared" si="5"/>
        <v>5.001825642493399E-08</v>
      </c>
    </row>
    <row r="57" spans="1:7" ht="12.75">
      <c r="A57" s="17">
        <v>45</v>
      </c>
      <c r="B57" s="18">
        <f t="shared" si="0"/>
        <v>0.060147503746530655</v>
      </c>
      <c r="C57" s="19">
        <f t="shared" si="6"/>
        <v>0.6032190822701737</v>
      </c>
      <c r="E57" s="17">
        <v>45</v>
      </c>
      <c r="F57" s="19">
        <f t="shared" si="4"/>
        <v>5.525015163053092E-08</v>
      </c>
      <c r="G57" s="19">
        <f t="shared" si="5"/>
        <v>1.0526840805546492E-07</v>
      </c>
    </row>
    <row r="58" spans="1:7" ht="12.75">
      <c r="A58" s="17">
        <v>46</v>
      </c>
      <c r="B58" s="18">
        <f t="shared" si="0"/>
        <v>0.05739475757964162</v>
      </c>
      <c r="C58" s="19">
        <f t="shared" si="6"/>
        <v>0.6606138398498154</v>
      </c>
      <c r="E58" s="17">
        <v>46</v>
      </c>
      <c r="F58" s="19">
        <f t="shared" si="4"/>
        <v>1.113010300962873E-07</v>
      </c>
      <c r="G58" s="19">
        <f t="shared" si="5"/>
        <v>2.165694381517522E-07</v>
      </c>
    </row>
    <row r="59" spans="1:7" ht="12.75">
      <c r="A59" s="17">
        <v>47</v>
      </c>
      <c r="B59" s="18">
        <f t="shared" si="0"/>
        <v>0.05353844688000232</v>
      </c>
      <c r="C59" s="19">
        <f t="shared" si="6"/>
        <v>0.7141522867298177</v>
      </c>
      <c r="E59" s="17">
        <v>47</v>
      </c>
      <c r="F59" s="19">
        <f t="shared" si="4"/>
        <v>2.1918146115888045E-07</v>
      </c>
      <c r="G59" s="19">
        <f t="shared" si="5"/>
        <v>4.3575089931063266E-07</v>
      </c>
    </row>
    <row r="60" spans="1:7" ht="12.75">
      <c r="A60" s="17">
        <v>48</v>
      </c>
      <c r="B60" s="18">
        <f t="shared" si="0"/>
        <v>0.04884209189052734</v>
      </c>
      <c r="C60" s="19">
        <f t="shared" si="6"/>
        <v>0.762994378620345</v>
      </c>
      <c r="E60" s="17">
        <v>48</v>
      </c>
      <c r="F60" s="19">
        <f t="shared" si="4"/>
        <v>4.2212725852821646E-07</v>
      </c>
      <c r="G60" s="19">
        <f t="shared" si="5"/>
        <v>8.578781578388491E-07</v>
      </c>
    </row>
    <row r="61" spans="1:7" ht="12.75">
      <c r="A61" s="17">
        <v>49</v>
      </c>
      <c r="B61" s="18">
        <f t="shared" si="0"/>
        <v>0.043595895124627755</v>
      </c>
      <c r="C61" s="19">
        <f t="shared" si="6"/>
        <v>0.8065902737449728</v>
      </c>
      <c r="E61" s="17">
        <v>49</v>
      </c>
      <c r="F61" s="19">
        <f t="shared" si="4"/>
        <v>7.954370789953503E-07</v>
      </c>
      <c r="G61" s="19">
        <f t="shared" si="5"/>
        <v>1.6533152368341992E-06</v>
      </c>
    </row>
    <row r="62" spans="1:7" ht="12.75">
      <c r="A62" s="17">
        <v>50</v>
      </c>
      <c r="B62" s="18">
        <f t="shared" si="0"/>
        <v>0.038089045214148916</v>
      </c>
      <c r="C62" s="19">
        <f t="shared" si="6"/>
        <v>0.8446793189591217</v>
      </c>
      <c r="E62" s="17">
        <v>50</v>
      </c>
      <c r="F62" s="19">
        <f t="shared" si="4"/>
        <v>1.467139501258076E-06</v>
      </c>
      <c r="G62" s="19">
        <f t="shared" si="5"/>
        <v>3.1204547380922753E-06</v>
      </c>
    </row>
    <row r="63" spans="1:7" ht="12.75">
      <c r="A63" s="17">
        <v>51</v>
      </c>
      <c r="B63" s="18">
        <f t="shared" si="0"/>
        <v>0.03258598398609779</v>
      </c>
      <c r="C63" s="19">
        <f t="shared" si="6"/>
        <v>0.8772653029452195</v>
      </c>
      <c r="E63" s="17">
        <v>51</v>
      </c>
      <c r="F63" s="19">
        <f t="shared" si="4"/>
        <v>2.6498009728604992E-06</v>
      </c>
      <c r="G63" s="19">
        <f t="shared" si="5"/>
        <v>5.770255710952774E-06</v>
      </c>
    </row>
    <row r="64" spans="1:7" ht="12.75">
      <c r="A64" s="17">
        <v>52</v>
      </c>
      <c r="B64" s="18">
        <f t="shared" si="0"/>
        <v>0.02730890155919946</v>
      </c>
      <c r="C64" s="19">
        <f t="shared" si="6"/>
        <v>0.9045742045044189</v>
      </c>
      <c r="E64" s="17">
        <v>52</v>
      </c>
      <c r="F64" s="19">
        <f t="shared" si="4"/>
        <v>4.688109413522368E-06</v>
      </c>
      <c r="G64" s="19">
        <f t="shared" si="5"/>
        <v>1.0458365124475143E-05</v>
      </c>
    </row>
    <row r="65" spans="1:7" ht="12.75">
      <c r="A65" s="17">
        <v>53</v>
      </c>
      <c r="B65" s="18">
        <f t="shared" si="0"/>
        <v>0.022427469304327843</v>
      </c>
      <c r="C65" s="19">
        <f t="shared" si="6"/>
        <v>0.9270016738087468</v>
      </c>
      <c r="E65" s="17">
        <v>53</v>
      </c>
      <c r="F65" s="19">
        <f t="shared" si="4"/>
        <v>8.128021981096375E-06</v>
      </c>
      <c r="G65" s="19">
        <f t="shared" si="5"/>
        <v>1.8586387105571517E-05</v>
      </c>
    </row>
    <row r="66" spans="1:7" ht="12.75">
      <c r="A66" s="17">
        <v>54</v>
      </c>
      <c r="B66" s="18">
        <f t="shared" si="0"/>
        <v>0.01805564292921543</v>
      </c>
      <c r="C66" s="19">
        <f t="shared" si="6"/>
        <v>0.9450573167379622</v>
      </c>
      <c r="E66" s="17">
        <v>54</v>
      </c>
      <c r="F66" s="19">
        <f t="shared" si="4"/>
        <v>1.3814292502851301E-05</v>
      </c>
      <c r="G66" s="19">
        <f t="shared" si="5"/>
        <v>3.2400679608422816E-05</v>
      </c>
    </row>
    <row r="67" spans="1:7" ht="12.75">
      <c r="A67" s="17">
        <v>55</v>
      </c>
      <c r="B67" s="18">
        <f t="shared" si="0"/>
        <v>0.014254454944117085</v>
      </c>
      <c r="C67" s="19">
        <f t="shared" si="6"/>
        <v>0.9593117716820793</v>
      </c>
      <c r="E67" s="17">
        <v>55</v>
      </c>
      <c r="F67" s="19">
        <f t="shared" si="4"/>
        <v>2.302382083808523E-05</v>
      </c>
      <c r="G67" s="19">
        <f t="shared" si="5"/>
        <v>5.542450044650805E-05</v>
      </c>
    </row>
    <row r="68" spans="1:7" ht="12.75">
      <c r="A68" s="17">
        <v>56</v>
      </c>
      <c r="B68" s="18">
        <f t="shared" si="0"/>
        <v>0.011039164355218574</v>
      </c>
      <c r="C68" s="19">
        <f t="shared" si="6"/>
        <v>0.9703509360372978</v>
      </c>
      <c r="E68" s="17">
        <v>56</v>
      </c>
      <c r="F68" s="19">
        <f t="shared" si="4"/>
        <v>3.764211978290148E-05</v>
      </c>
      <c r="G68" s="19">
        <f t="shared" si="5"/>
        <v>9.306662022940953E-05</v>
      </c>
    </row>
    <row r="69" spans="1:7" ht="12.75">
      <c r="A69" s="17">
        <v>57</v>
      </c>
      <c r="B69" s="18">
        <f t="shared" si="0"/>
        <v>0.008388949459228998</v>
      </c>
      <c r="C69" s="19">
        <f t="shared" si="6"/>
        <v>0.9787398854965268</v>
      </c>
      <c r="E69" s="17">
        <v>57</v>
      </c>
      <c r="F69" s="19">
        <f t="shared" si="4"/>
        <v>6.038881984664257E-05</v>
      </c>
      <c r="G69" s="19">
        <f t="shared" si="5"/>
        <v>0.0001534554400760521</v>
      </c>
    </row>
    <row r="70" spans="1:7" ht="12.75">
      <c r="A70" s="17">
        <v>58</v>
      </c>
      <c r="B70" s="18">
        <f t="shared" si="0"/>
        <v>0.006257455948717119</v>
      </c>
      <c r="C70" s="19">
        <f t="shared" si="6"/>
        <v>0.9849973414452439</v>
      </c>
      <c r="E70" s="17">
        <v>58</v>
      </c>
      <c r="F70" s="19">
        <f t="shared" si="4"/>
        <v>9.509503814931106E-05</v>
      </c>
      <c r="G70" s="19">
        <f t="shared" si="5"/>
        <v>0.00024855047822536317</v>
      </c>
    </row>
    <row r="71" spans="1:7" ht="12.75">
      <c r="A71" s="17">
        <v>59</v>
      </c>
      <c r="B71" s="18">
        <f t="shared" si="0"/>
        <v>0.004582846863422519</v>
      </c>
      <c r="C71" s="19">
        <f t="shared" si="6"/>
        <v>0.9895801883086663</v>
      </c>
      <c r="E71" s="17">
        <v>59</v>
      </c>
      <c r="F71" s="19">
        <f t="shared" si="4"/>
        <v>0.0001470301813946984</v>
      </c>
      <c r="G71" s="19">
        <f t="shared" si="5"/>
        <v>0.00039558065962006156</v>
      </c>
    </row>
    <row r="72" spans="1:7" ht="12.75">
      <c r="A72" s="17">
        <v>60</v>
      </c>
      <c r="B72" s="18">
        <f t="shared" si="0"/>
        <v>0.0032964337087776404</v>
      </c>
      <c r="C72" s="19">
        <f t="shared" si="6"/>
        <v>0.992876622017444</v>
      </c>
      <c r="E72" s="17">
        <v>60</v>
      </c>
      <c r="F72" s="19">
        <f t="shared" si="4"/>
        <v>0.00022326805322898412</v>
      </c>
      <c r="G72" s="19">
        <f t="shared" si="5"/>
        <v>0.0006188487128490457</v>
      </c>
    </row>
    <row r="73" spans="1:7" ht="12.75">
      <c r="A73" s="17">
        <v>61</v>
      </c>
      <c r="B73" s="18">
        <f t="shared" si="0"/>
        <v>0.002329403975400258</v>
      </c>
      <c r="C73" s="19">
        <f aca="true" t="shared" si="7" ref="C73:C136">B73+C72</f>
        <v>0.9952060259928442</v>
      </c>
      <c r="E73" s="17">
        <v>61</v>
      </c>
      <c r="F73" s="19">
        <f t="shared" si="4"/>
        <v>0.0003330720138334037</v>
      </c>
      <c r="G73" s="19">
        <f t="shared" si="5"/>
        <v>0.0009519207266824494</v>
      </c>
    </row>
    <row r="74" spans="1:7" ht="12.75">
      <c r="A74" s="17">
        <v>62</v>
      </c>
      <c r="B74" s="18">
        <f t="shared" si="0"/>
        <v>0.0016175317927652145</v>
      </c>
      <c r="C74" s="19">
        <f t="shared" si="7"/>
        <v>0.9968235577856095</v>
      </c>
      <c r="E74" s="17">
        <v>62</v>
      </c>
      <c r="F74" s="19">
        <f t="shared" si="4"/>
        <v>0.00048826685898875567</v>
      </c>
      <c r="G74" s="19">
        <f t="shared" si="5"/>
        <v>0.001440187585671205</v>
      </c>
    </row>
    <row r="75" spans="1:7" ht="12.75">
      <c r="A75" s="17">
        <v>63</v>
      </c>
      <c r="B75" s="18">
        <f t="shared" si="0"/>
        <v>0.0011040296363317977</v>
      </c>
      <c r="C75" s="19">
        <f t="shared" si="7"/>
        <v>0.9979275874219413</v>
      </c>
      <c r="E75" s="17">
        <v>63</v>
      </c>
      <c r="F75" s="19">
        <f t="shared" si="4"/>
        <v>0.0007035520701830869</v>
      </c>
      <c r="G75" s="19">
        <f t="shared" si="5"/>
        <v>0.002143739655854292</v>
      </c>
    </row>
    <row r="76" spans="1:7" ht="12.75">
      <c r="A76" s="17">
        <v>64</v>
      </c>
      <c r="B76" s="18">
        <f aca="true" t="shared" si="8" ref="B76:B139">BINOMDIST(A76,$C$5,$B$4,0)</f>
        <v>0.000740861992801605</v>
      </c>
      <c r="C76" s="19">
        <f t="shared" si="7"/>
        <v>0.998668449414743</v>
      </c>
      <c r="E76" s="17">
        <v>64</v>
      </c>
      <c r="F76" s="19">
        <f aca="true" t="shared" si="9" ref="F76:F139">BINOMDIST(E76,$C$5,$F$4,0)</f>
        <v>0.000996698766092711</v>
      </c>
      <c r="G76" s="19">
        <f t="shared" si="5"/>
        <v>0.003140438421947003</v>
      </c>
    </row>
    <row r="77" spans="1:7" ht="12.75">
      <c r="A77" s="17">
        <v>65</v>
      </c>
      <c r="B77" s="18">
        <f t="shared" si="8"/>
        <v>0.0004889089264237333</v>
      </c>
      <c r="C77" s="19">
        <f t="shared" si="7"/>
        <v>0.9991573583411667</v>
      </c>
      <c r="E77" s="17">
        <v>65</v>
      </c>
      <c r="F77" s="19">
        <f t="shared" si="9"/>
        <v>0.0013885632382317308</v>
      </c>
      <c r="G77" s="19">
        <f aca="true" t="shared" si="10" ref="G77:G84">F77+G76</f>
        <v>0.004529001660178734</v>
      </c>
    </row>
    <row r="78" spans="1:7" ht="12.75">
      <c r="A78" s="17">
        <v>66</v>
      </c>
      <c r="B78" s="18">
        <f t="shared" si="8"/>
        <v>0.00031736193469610285</v>
      </c>
      <c r="C78" s="19">
        <f t="shared" si="7"/>
        <v>0.9994747202758628</v>
      </c>
      <c r="E78" s="17">
        <v>66</v>
      </c>
      <c r="F78" s="19">
        <f t="shared" si="9"/>
        <v>0.0019028459190582813</v>
      </c>
      <c r="G78" s="19">
        <f t="shared" si="10"/>
        <v>0.006431847579237015</v>
      </c>
    </row>
    <row r="79" spans="1:7" ht="12.75">
      <c r="A79" s="17">
        <v>67</v>
      </c>
      <c r="B79" s="18">
        <f t="shared" si="8"/>
        <v>0.00020268283810521046</v>
      </c>
      <c r="C79" s="19">
        <f t="shared" si="7"/>
        <v>0.999677403113968</v>
      </c>
      <c r="E79" s="17">
        <v>67</v>
      </c>
      <c r="F79" s="19">
        <f t="shared" si="9"/>
        <v>0.0025655285774367972</v>
      </c>
      <c r="G79" s="19">
        <f t="shared" si="10"/>
        <v>0.008997376156673812</v>
      </c>
    </row>
    <row r="80" spans="1:7" ht="12.75">
      <c r="A80" s="17">
        <v>68</v>
      </c>
      <c r="B80" s="18">
        <f t="shared" si="8"/>
        <v>0.0001273827124933683</v>
      </c>
      <c r="C80" s="19">
        <f t="shared" si="7"/>
        <v>0.9998047858264614</v>
      </c>
      <c r="E80" s="17">
        <v>68</v>
      </c>
      <c r="F80" s="19">
        <f t="shared" si="9"/>
        <v>0.0034039366092789057</v>
      </c>
      <c r="G80" s="19">
        <f t="shared" si="10"/>
        <v>0.012401312765952719</v>
      </c>
    </row>
    <row r="81" spans="1:7" ht="12.75">
      <c r="A81" s="17">
        <v>69</v>
      </c>
      <c r="B81" s="18">
        <f t="shared" si="8"/>
        <v>7.880044228232062E-05</v>
      </c>
      <c r="C81" s="19">
        <f t="shared" si="7"/>
        <v>0.9998835862687437</v>
      </c>
      <c r="E81" s="17">
        <v>69</v>
      </c>
      <c r="F81" s="19">
        <f t="shared" si="9"/>
        <v>0.004445398695853734</v>
      </c>
      <c r="G81" s="19">
        <f t="shared" si="10"/>
        <v>0.016846711461806455</v>
      </c>
    </row>
    <row r="82" spans="1:7" ht="12.75">
      <c r="A82" s="17">
        <v>70</v>
      </c>
      <c r="B82" s="18">
        <f t="shared" si="8"/>
        <v>4.7991246803517797E-05</v>
      </c>
      <c r="C82" s="19">
        <f t="shared" si="7"/>
        <v>0.9999315775155473</v>
      </c>
      <c r="E82" s="17">
        <v>70</v>
      </c>
      <c r="F82" s="19">
        <f t="shared" si="9"/>
        <v>0.005715512608954822</v>
      </c>
      <c r="G82" s="19">
        <f t="shared" si="10"/>
        <v>0.022562224070761278</v>
      </c>
    </row>
    <row r="83" spans="1:7" ht="12.75">
      <c r="A83" s="17">
        <v>71</v>
      </c>
      <c r="B83" s="18">
        <f t="shared" si="8"/>
        <v>2.8780517912561994E-05</v>
      </c>
      <c r="C83" s="19">
        <f t="shared" si="7"/>
        <v>0.9999603580334598</v>
      </c>
      <c r="E83" s="17">
        <v>71</v>
      </c>
      <c r="F83" s="19">
        <f t="shared" si="9"/>
        <v>0.0072360715190054395</v>
      </c>
      <c r="G83" s="19">
        <f t="shared" si="10"/>
        <v>0.029798295589766717</v>
      </c>
    </row>
    <row r="84" spans="1:7" ht="12.75">
      <c r="A84" s="17">
        <v>72</v>
      </c>
      <c r="B84" s="18">
        <f t="shared" si="8"/>
        <v>1.6999019351864188E-05</v>
      </c>
      <c r="C84" s="19">
        <f t="shared" si="7"/>
        <v>0.9999773570528117</v>
      </c>
      <c r="E84" s="17">
        <v>72</v>
      </c>
      <c r="F84" s="19">
        <f t="shared" si="9"/>
        <v>0.009022755844685705</v>
      </c>
      <c r="G84" s="19">
        <f t="shared" si="10"/>
        <v>0.03882105143445242</v>
      </c>
    </row>
    <row r="85" spans="1:7" ht="12.75">
      <c r="A85" s="17">
        <v>73</v>
      </c>
      <c r="B85" s="18">
        <f t="shared" si="8"/>
        <v>9.890561367667317E-06</v>
      </c>
      <c r="C85" s="19">
        <f t="shared" si="7"/>
        <v>0.9999872476141793</v>
      </c>
      <c r="E85" s="17">
        <v>73</v>
      </c>
      <c r="F85" s="19">
        <f t="shared" si="9"/>
        <v>0.01108274576356377</v>
      </c>
      <c r="G85" s="19">
        <f aca="true" t="shared" si="11" ref="G85:G148">F85+G84</f>
        <v>0.049903797198016187</v>
      </c>
    </row>
    <row r="86" spans="1:7" ht="12.75">
      <c r="A86" s="17">
        <v>74</v>
      </c>
      <c r="B86" s="18">
        <f t="shared" si="8"/>
        <v>5.669838166671178E-06</v>
      </c>
      <c r="C86" s="19">
        <f t="shared" si="7"/>
        <v>0.999992917452346</v>
      </c>
      <c r="E86" s="17">
        <v>74</v>
      </c>
      <c r="F86" s="19">
        <f t="shared" si="9"/>
        <v>0.013412452080228888</v>
      </c>
      <c r="G86" s="19">
        <f t="shared" si="11"/>
        <v>0.06331624927824507</v>
      </c>
    </row>
    <row r="87" spans="1:7" ht="12.75">
      <c r="A87" s="17">
        <v>75</v>
      </c>
      <c r="B87" s="18">
        <f t="shared" si="8"/>
        <v>3.2029612099440875E-06</v>
      </c>
      <c r="C87" s="19">
        <f t="shared" si="7"/>
        <v>0.9999961204135559</v>
      </c>
      <c r="E87" s="17">
        <v>75</v>
      </c>
      <c r="F87" s="19">
        <f t="shared" si="9"/>
        <v>0.015995590999383937</v>
      </c>
      <c r="G87" s="19">
        <f t="shared" si="11"/>
        <v>0.07931184027762901</v>
      </c>
    </row>
    <row r="88" spans="1:7" ht="12.75">
      <c r="A88" s="17">
        <v>76</v>
      </c>
      <c r="B88" s="18">
        <f t="shared" si="8"/>
        <v>1.7833662138470064E-06</v>
      </c>
      <c r="C88" s="19">
        <f t="shared" si="7"/>
        <v>0.9999979037797697</v>
      </c>
      <c r="E88" s="17">
        <v>76</v>
      </c>
      <c r="F88" s="19">
        <f t="shared" si="9"/>
        <v>0.018801835034363647</v>
      </c>
      <c r="G88" s="19">
        <f t="shared" si="11"/>
        <v>0.09811367531199267</v>
      </c>
    </row>
    <row r="89" spans="1:7" ht="12.75">
      <c r="A89" s="17">
        <v>77</v>
      </c>
      <c r="B89" s="18">
        <f t="shared" si="8"/>
        <v>9.788401023370844E-07</v>
      </c>
      <c r="C89" s="19">
        <f t="shared" si="7"/>
        <v>0.999998882619872</v>
      </c>
      <c r="E89" s="17">
        <v>77</v>
      </c>
      <c r="F89" s="19">
        <f t="shared" si="9"/>
        <v>0.02178625329378656</v>
      </c>
      <c r="G89" s="19">
        <f t="shared" si="11"/>
        <v>0.11989992860577922</v>
      </c>
    </row>
    <row r="90" spans="1:7" ht="12.75">
      <c r="A90" s="17">
        <v>78</v>
      </c>
      <c r="B90" s="18">
        <f t="shared" si="8"/>
        <v>5.297096910083158E-07</v>
      </c>
      <c r="C90" s="19">
        <f t="shared" si="7"/>
        <v>0.999999412329563</v>
      </c>
      <c r="E90" s="17">
        <v>78</v>
      </c>
      <c r="F90" s="19">
        <f t="shared" si="9"/>
        <v>0.024889708178941112</v>
      </c>
      <c r="G90" s="19">
        <f t="shared" si="11"/>
        <v>0.14478963678472034</v>
      </c>
    </row>
    <row r="91" spans="1:7" ht="12.75">
      <c r="A91" s="17">
        <v>79</v>
      </c>
      <c r="B91" s="18">
        <f t="shared" si="8"/>
        <v>2.826765239824558E-07</v>
      </c>
      <c r="C91" s="19">
        <f t="shared" si="7"/>
        <v>0.999999695006087</v>
      </c>
      <c r="E91" s="17">
        <v>79</v>
      </c>
      <c r="F91" s="19">
        <f t="shared" si="9"/>
        <v>0.0280403041509591</v>
      </c>
      <c r="G91" s="19">
        <f t="shared" si="11"/>
        <v>0.17282994093567944</v>
      </c>
    </row>
    <row r="92" spans="1:7" ht="12.75">
      <c r="A92" s="17">
        <v>80</v>
      </c>
      <c r="B92" s="18">
        <f t="shared" si="8"/>
        <v>1.4877711788550392E-07</v>
      </c>
      <c r="C92" s="19">
        <f t="shared" si="7"/>
        <v>0.9999998437832048</v>
      </c>
      <c r="E92" s="17">
        <v>80</v>
      </c>
      <c r="F92" s="19">
        <f t="shared" si="9"/>
        <v>0.03115589350106582</v>
      </c>
      <c r="G92" s="19">
        <f t="shared" si="11"/>
        <v>0.20398583443674526</v>
      </c>
    </row>
    <row r="93" spans="1:7" ht="12.75">
      <c r="A93" s="17">
        <v>81</v>
      </c>
      <c r="B93" s="18">
        <f t="shared" si="8"/>
        <v>7.724036204711823E-08</v>
      </c>
      <c r="C93" s="19">
        <f t="shared" si="7"/>
        <v>0.9999999210235668</v>
      </c>
      <c r="E93" s="17">
        <v>81</v>
      </c>
      <c r="F93" s="19">
        <f t="shared" si="9"/>
        <v>0.0341475430827865</v>
      </c>
      <c r="G93" s="19">
        <f t="shared" si="11"/>
        <v>0.23813337751953176</v>
      </c>
    </row>
    <row r="94" spans="1:7" ht="12.75">
      <c r="A94" s="17">
        <v>82</v>
      </c>
      <c r="B94" s="18">
        <f t="shared" si="8"/>
        <v>3.956213665828019E-08</v>
      </c>
      <c r="C94" s="19">
        <f t="shared" si="7"/>
        <v>0.9999999605857035</v>
      </c>
      <c r="E94" s="17">
        <v>82</v>
      </c>
      <c r="F94" s="19">
        <f t="shared" si="9"/>
        <v>0.03692376609764728</v>
      </c>
      <c r="G94" s="19">
        <f t="shared" si="11"/>
        <v>0.27505714361717903</v>
      </c>
    </row>
    <row r="95" spans="1:7" ht="12.75">
      <c r="A95" s="17">
        <v>83</v>
      </c>
      <c r="B95" s="18">
        <f t="shared" si="8"/>
        <v>1.9994307493119688E-08</v>
      </c>
      <c r="C95" s="19">
        <f t="shared" si="7"/>
        <v>0.999999980580011</v>
      </c>
      <c r="E95" s="17">
        <v>83</v>
      </c>
      <c r="F95" s="19">
        <f t="shared" si="9"/>
        <v>0.03939523638530798</v>
      </c>
      <c r="G95" s="19">
        <f t="shared" si="11"/>
        <v>0.314452380002487</v>
      </c>
    </row>
    <row r="96" spans="1:7" ht="12.75">
      <c r="A96" s="17">
        <v>84</v>
      </c>
      <c r="B96" s="18">
        <f t="shared" si="8"/>
        <v>9.972098223385579E-09</v>
      </c>
      <c r="C96" s="19">
        <f t="shared" si="7"/>
        <v>0.9999999905521093</v>
      </c>
      <c r="E96" s="17">
        <v>84</v>
      </c>
      <c r="F96" s="19">
        <f t="shared" si="9"/>
        <v>0.041479640426858325</v>
      </c>
      <c r="G96" s="19">
        <f t="shared" si="11"/>
        <v>0.3559320204293453</v>
      </c>
    </row>
    <row r="97" spans="1:7" ht="12.75">
      <c r="A97" s="17">
        <v>85</v>
      </c>
      <c r="B97" s="18">
        <f t="shared" si="8"/>
        <v>4.908865688911046E-09</v>
      </c>
      <c r="C97" s="19">
        <f t="shared" si="7"/>
        <v>0.999999995460975</v>
      </c>
      <c r="E97" s="17">
        <v>85</v>
      </c>
      <c r="F97" s="19">
        <f t="shared" si="9"/>
        <v>0.043106292992617604</v>
      </c>
      <c r="G97" s="19">
        <f t="shared" si="11"/>
        <v>0.3990383134219629</v>
      </c>
    </row>
    <row r="98" spans="1:7" ht="12.75">
      <c r="A98" s="17">
        <v>86</v>
      </c>
      <c r="B98" s="18">
        <f t="shared" si="8"/>
        <v>2.385336203791636E-09</v>
      </c>
      <c r="C98" s="19">
        <f t="shared" si="7"/>
        <v>0.9999999978463111</v>
      </c>
      <c r="E98" s="17">
        <v>86</v>
      </c>
      <c r="F98" s="19">
        <f t="shared" si="9"/>
        <v>0.0442201506926861</v>
      </c>
      <c r="G98" s="19">
        <f t="shared" si="11"/>
        <v>0.443258464114649</v>
      </c>
    </row>
    <row r="99" spans="1:7" ht="12.75">
      <c r="A99" s="17">
        <v>87</v>
      </c>
      <c r="B99" s="18">
        <f t="shared" si="8"/>
        <v>1.1443264425932666E-09</v>
      </c>
      <c r="C99" s="19">
        <f t="shared" si="7"/>
        <v>0.9999999989906375</v>
      </c>
      <c r="E99" s="17">
        <v>87</v>
      </c>
      <c r="F99" s="19">
        <f t="shared" si="9"/>
        <v>0.044784903575094806</v>
      </c>
      <c r="G99" s="19">
        <f t="shared" si="11"/>
        <v>0.48804336768974377</v>
      </c>
    </row>
    <row r="100" spans="1:7" ht="12.75">
      <c r="A100" s="17">
        <v>88</v>
      </c>
      <c r="B100" s="18">
        <f t="shared" si="8"/>
        <v>5.420493675441814E-10</v>
      </c>
      <c r="C100" s="19">
        <f t="shared" si="7"/>
        <v>0.9999999995326869</v>
      </c>
      <c r="E100" s="17">
        <v>88</v>
      </c>
      <c r="F100" s="19">
        <f t="shared" si="9"/>
        <v>0.04478490357509498</v>
      </c>
      <c r="G100" s="19">
        <f t="shared" si="11"/>
        <v>0.5328282712648388</v>
      </c>
    </row>
    <row r="101" spans="1:7" ht="12.75">
      <c r="A101" s="17">
        <v>89</v>
      </c>
      <c r="B101" s="18">
        <f t="shared" si="8"/>
        <v>2.535547307672702E-10</v>
      </c>
      <c r="C101" s="19">
        <f t="shared" si="7"/>
        <v>0.9999999997862417</v>
      </c>
      <c r="E101" s="17">
        <v>89</v>
      </c>
      <c r="F101" s="19">
        <f t="shared" si="9"/>
        <v>0.044225791170912465</v>
      </c>
      <c r="G101" s="19">
        <f t="shared" si="11"/>
        <v>0.5770540624357512</v>
      </c>
    </row>
    <row r="102" spans="1:7" ht="12.75">
      <c r="A102" s="17">
        <v>90</v>
      </c>
      <c r="B102" s="18">
        <f t="shared" si="8"/>
        <v>1.171393200620728E-10</v>
      </c>
      <c r="C102" s="19">
        <f t="shared" si="7"/>
        <v>0.999999999903381</v>
      </c>
      <c r="E102" s="17">
        <v>90</v>
      </c>
      <c r="F102" s="19">
        <f t="shared" si="9"/>
        <v>0.0431337963271852</v>
      </c>
      <c r="G102" s="19">
        <f t="shared" si="11"/>
        <v>0.6201878587629364</v>
      </c>
    </row>
    <row r="103" spans="1:7" ht="12.75">
      <c r="A103" s="17">
        <v>91</v>
      </c>
      <c r="B103" s="18">
        <f t="shared" si="8"/>
        <v>5.345455380507569E-11</v>
      </c>
      <c r="C103" s="19">
        <f t="shared" si="7"/>
        <v>0.9999999999568355</v>
      </c>
      <c r="E103" s="17">
        <v>91</v>
      </c>
      <c r="F103" s="19">
        <f t="shared" si="9"/>
        <v>0.04155380378772801</v>
      </c>
      <c r="G103" s="19">
        <f t="shared" si="11"/>
        <v>0.6617416625506644</v>
      </c>
    </row>
    <row r="104" spans="1:7" ht="12.75">
      <c r="A104" s="17">
        <v>92</v>
      </c>
      <c r="B104" s="18">
        <f t="shared" si="8"/>
        <v>2.4097361783981795E-11</v>
      </c>
      <c r="C104" s="19">
        <f t="shared" si="7"/>
        <v>0.9999999999809329</v>
      </c>
      <c r="E104" s="17">
        <v>92</v>
      </c>
      <c r="F104" s="19">
        <f t="shared" si="9"/>
        <v>0.03954637365305592</v>
      </c>
      <c r="G104" s="19">
        <f t="shared" si="11"/>
        <v>0.7012880362037203</v>
      </c>
    </row>
    <row r="105" spans="1:7" ht="12.75">
      <c r="A105" s="17">
        <v>93</v>
      </c>
      <c r="B105" s="18">
        <f t="shared" si="8"/>
        <v>1.0732667642328116E-11</v>
      </c>
      <c r="C105" s="19">
        <f t="shared" si="7"/>
        <v>0.9999999999916656</v>
      </c>
      <c r="E105" s="17">
        <v>93</v>
      </c>
      <c r="F105" s="19">
        <f t="shared" si="9"/>
        <v>0.037183985740686105</v>
      </c>
      <c r="G105" s="19">
        <f t="shared" si="11"/>
        <v>0.7384720219444064</v>
      </c>
    </row>
    <row r="106" spans="1:7" ht="12.75">
      <c r="A106" s="17">
        <v>94</v>
      </c>
      <c r="B106" s="18">
        <f t="shared" si="8"/>
        <v>4.7233352558062364E-12</v>
      </c>
      <c r="C106" s="19">
        <f t="shared" si="7"/>
        <v>0.9999999999963889</v>
      </c>
      <c r="E106" s="17">
        <v>94</v>
      </c>
      <c r="F106" s="19">
        <f t="shared" si="9"/>
        <v>0.03454682363141773</v>
      </c>
      <c r="G106" s="19">
        <f t="shared" si="11"/>
        <v>0.7730188455758241</v>
      </c>
    </row>
    <row r="107" spans="1:7" ht="12.75">
      <c r="A107" s="17">
        <v>95</v>
      </c>
      <c r="B107" s="18">
        <f t="shared" si="8"/>
        <v>2.054192895184342E-12</v>
      </c>
      <c r="C107" s="19">
        <f t="shared" si="7"/>
        <v>0.9999999999984431</v>
      </c>
      <c r="E107" s="17">
        <v>95</v>
      </c>
      <c r="F107" s="19">
        <f t="shared" si="9"/>
        <v>0.031718428714226275</v>
      </c>
      <c r="G107" s="19">
        <f t="shared" si="11"/>
        <v>0.8047372742900504</v>
      </c>
    </row>
    <row r="108" spans="1:7" ht="12.75">
      <c r="A108" s="17">
        <v>96</v>
      </c>
      <c r="B108" s="18">
        <f t="shared" si="8"/>
        <v>8.829425602108189E-13</v>
      </c>
      <c r="C108" s="19">
        <f t="shared" si="7"/>
        <v>0.9999999999993261</v>
      </c>
      <c r="E108" s="17">
        <v>96</v>
      </c>
      <c r="F108" s="19">
        <f t="shared" si="9"/>
        <v>0.02878153716661206</v>
      </c>
      <c r="G108" s="19">
        <f t="shared" si="11"/>
        <v>0.8335188114566624</v>
      </c>
    </row>
    <row r="109" spans="1:7" ht="12.75">
      <c r="A109" s="17">
        <v>97</v>
      </c>
      <c r="B109" s="18">
        <f t="shared" si="8"/>
        <v>3.751188413700886E-13</v>
      </c>
      <c r="C109" s="19">
        <f t="shared" si="7"/>
        <v>0.9999999999997012</v>
      </c>
      <c r="E109" s="17">
        <v>97</v>
      </c>
      <c r="F109" s="19">
        <f t="shared" si="9"/>
        <v>0.02581436838654902</v>
      </c>
      <c r="G109" s="19">
        <f t="shared" si="11"/>
        <v>0.8593331798432114</v>
      </c>
    </row>
    <row r="110" spans="1:7" ht="12.75">
      <c r="A110" s="17">
        <v>98</v>
      </c>
      <c r="B110" s="18">
        <f t="shared" si="8"/>
        <v>1.5754185496853448E-13</v>
      </c>
      <c r="C110" s="19">
        <f t="shared" si="7"/>
        <v>0.9999999999998588</v>
      </c>
      <c r="E110" s="17">
        <v>98</v>
      </c>
      <c r="F110" s="19">
        <f t="shared" si="9"/>
        <v>0.022887569249752535</v>
      </c>
      <c r="G110" s="19">
        <f t="shared" si="11"/>
        <v>0.882220749092964</v>
      </c>
    </row>
    <row r="111" spans="1:7" ht="12.75">
      <c r="A111" s="17">
        <v>99</v>
      </c>
      <c r="B111" s="18">
        <f t="shared" si="8"/>
        <v>6.541211522085428E-14</v>
      </c>
      <c r="C111" s="19">
        <f t="shared" si="7"/>
        <v>0.9999999999999242</v>
      </c>
      <c r="E111" s="17">
        <v>99</v>
      </c>
      <c r="F111" s="19">
        <f t="shared" si="9"/>
        <v>0.02006194341644983</v>
      </c>
      <c r="G111" s="19">
        <f t="shared" si="11"/>
        <v>0.9022826925094138</v>
      </c>
    </row>
    <row r="112" spans="1:7" ht="12.75">
      <c r="A112" s="17">
        <v>100</v>
      </c>
      <c r="B112" s="18">
        <f t="shared" si="8"/>
        <v>2.685339466961402E-14</v>
      </c>
      <c r="C112" s="19">
        <f t="shared" si="7"/>
        <v>0.999999999999951</v>
      </c>
      <c r="E112" s="17">
        <v>100</v>
      </c>
      <c r="F112" s="19">
        <f t="shared" si="9"/>
        <v>0.01738701762758945</v>
      </c>
      <c r="G112" s="19">
        <f t="shared" si="11"/>
        <v>0.9196697101370033</v>
      </c>
    </row>
    <row r="113" spans="1:7" ht="12.75">
      <c r="A113" s="17">
        <v>101</v>
      </c>
      <c r="B113" s="18">
        <f t="shared" si="8"/>
        <v>1.0900882984694858E-14</v>
      </c>
      <c r="C113" s="19">
        <f t="shared" si="7"/>
        <v>0.9999999999999619</v>
      </c>
      <c r="E113" s="17">
        <v>101</v>
      </c>
      <c r="F113" s="19">
        <f t="shared" si="9"/>
        <v>0.014900425447626436</v>
      </c>
      <c r="G113" s="19">
        <f t="shared" si="11"/>
        <v>0.9345701355846298</v>
      </c>
    </row>
    <row r="114" spans="1:7" ht="12.75">
      <c r="A114" s="17">
        <v>102</v>
      </c>
      <c r="B114" s="18">
        <f t="shared" si="8"/>
        <v>4.3761026636182854E-15</v>
      </c>
      <c r="C114" s="19">
        <f t="shared" si="7"/>
        <v>0.9999999999999662</v>
      </c>
      <c r="E114" s="17">
        <v>102</v>
      </c>
      <c r="F114" s="19">
        <f t="shared" si="9"/>
        <v>0.01262802940986214</v>
      </c>
      <c r="G114" s="19">
        <f t="shared" si="11"/>
        <v>0.9471981649944919</v>
      </c>
    </row>
    <row r="115" spans="1:7" ht="12.75">
      <c r="A115" s="17">
        <v>103</v>
      </c>
      <c r="B115" s="18">
        <f t="shared" si="8"/>
        <v>1.7374715225505482E-15</v>
      </c>
      <c r="C115" s="19">
        <f t="shared" si="7"/>
        <v>0.999999999999968</v>
      </c>
      <c r="E115" s="17">
        <v>103</v>
      </c>
      <c r="F115" s="19">
        <f t="shared" si="9"/>
        <v>0.010584658955191626</v>
      </c>
      <c r="G115" s="19">
        <f t="shared" si="11"/>
        <v>0.9577828239496836</v>
      </c>
    </row>
    <row r="116" spans="1:7" ht="12.75">
      <c r="A116" s="17">
        <v>104</v>
      </c>
      <c r="B116" s="18">
        <f t="shared" si="8"/>
        <v>6.823268732283568E-16</v>
      </c>
      <c r="C116" s="19">
        <f t="shared" si="7"/>
        <v>0.9999999999999687</v>
      </c>
      <c r="E116" s="17">
        <v>104</v>
      </c>
      <c r="F116" s="19">
        <f t="shared" si="9"/>
        <v>0.008775315544047927</v>
      </c>
      <c r="G116" s="19">
        <f t="shared" si="11"/>
        <v>0.9665581394937316</v>
      </c>
    </row>
    <row r="117" spans="1:7" ht="12.75">
      <c r="A117" s="17">
        <v>105</v>
      </c>
      <c r="B117" s="18">
        <f t="shared" si="8"/>
        <v>2.6506432418645817E-16</v>
      </c>
      <c r="C117" s="19">
        <f t="shared" si="7"/>
        <v>0.9999999999999689</v>
      </c>
      <c r="E117" s="17">
        <v>105</v>
      </c>
      <c r="F117" s="19">
        <f t="shared" si="9"/>
        <v>0.00719668735093882</v>
      </c>
      <c r="G117" s="19">
        <f t="shared" si="11"/>
        <v>0.9737548268446704</v>
      </c>
    </row>
    <row r="118" spans="1:7" ht="12.75">
      <c r="A118" s="17">
        <v>106</v>
      </c>
      <c r="B118" s="18">
        <f t="shared" si="8"/>
        <v>1.0186682568039695E-16</v>
      </c>
      <c r="C118" s="19">
        <f t="shared" si="7"/>
        <v>0.999999999999969</v>
      </c>
      <c r="E118" s="17">
        <v>106</v>
      </c>
      <c r="F118" s="19">
        <f t="shared" si="9"/>
        <v>0.005838821813025689</v>
      </c>
      <c r="G118" s="19">
        <f t="shared" si="11"/>
        <v>0.979593648657696</v>
      </c>
    </row>
    <row r="119" spans="1:7" ht="12.75">
      <c r="A119" s="17">
        <v>107</v>
      </c>
      <c r="B119" s="18">
        <f t="shared" si="8"/>
        <v>3.873244281896081E-17</v>
      </c>
      <c r="C119" s="19">
        <f t="shared" si="7"/>
        <v>0.999999999999969</v>
      </c>
      <c r="E119" s="17">
        <v>107</v>
      </c>
      <c r="F119" s="19">
        <f t="shared" si="9"/>
        <v>0.004686821662999942</v>
      </c>
      <c r="G119" s="19">
        <f t="shared" si="11"/>
        <v>0.984280470320696</v>
      </c>
    </row>
    <row r="120" spans="1:7" ht="12.75">
      <c r="A120" s="17">
        <v>108</v>
      </c>
      <c r="B120" s="18">
        <f t="shared" si="8"/>
        <v>1.4571854705769076E-17</v>
      </c>
      <c r="C120" s="19">
        <f t="shared" si="7"/>
        <v>0.999999999999969</v>
      </c>
      <c r="E120" s="17">
        <v>108</v>
      </c>
      <c r="F120" s="19">
        <f t="shared" si="9"/>
        <v>0.0037224550656748726</v>
      </c>
      <c r="G120" s="19">
        <f t="shared" si="11"/>
        <v>0.9880029253863709</v>
      </c>
    </row>
    <row r="121" spans="1:7" ht="12.75">
      <c r="A121" s="17">
        <v>109</v>
      </c>
      <c r="B121" s="18">
        <f t="shared" si="8"/>
        <v>5.424867203354903E-18</v>
      </c>
      <c r="C121" s="19">
        <f t="shared" si="7"/>
        <v>0.999999999999969</v>
      </c>
      <c r="E121" s="17">
        <v>109</v>
      </c>
      <c r="F121" s="19">
        <f t="shared" si="9"/>
        <v>0.0029255992412184043</v>
      </c>
      <c r="G121" s="19">
        <f t="shared" si="11"/>
        <v>0.9909285246275893</v>
      </c>
    </row>
    <row r="122" spans="1:7" ht="12.75">
      <c r="A122" s="17">
        <v>110</v>
      </c>
      <c r="B122" s="18">
        <f t="shared" si="8"/>
        <v>1.9986352854464394E-18</v>
      </c>
      <c r="C122" s="19">
        <f t="shared" si="7"/>
        <v>0.999999999999969</v>
      </c>
      <c r="E122" s="17">
        <v>110</v>
      </c>
      <c r="F122" s="19">
        <f t="shared" si="9"/>
        <v>0.002275466076503245</v>
      </c>
      <c r="G122" s="19">
        <f t="shared" si="11"/>
        <v>0.9932039907040925</v>
      </c>
    </row>
    <row r="123" spans="1:7" ht="12.75">
      <c r="A123" s="17">
        <v>111</v>
      </c>
      <c r="B123" s="18">
        <f t="shared" si="8"/>
        <v>7.287579585150963E-19</v>
      </c>
      <c r="C123" s="19">
        <f t="shared" si="7"/>
        <v>0.999999999999969</v>
      </c>
      <c r="E123" s="17">
        <v>111</v>
      </c>
      <c r="F123" s="19">
        <f t="shared" si="9"/>
        <v>0.00175158499782884</v>
      </c>
      <c r="G123" s="19">
        <f t="shared" si="11"/>
        <v>0.9949555757019213</v>
      </c>
    </row>
    <row r="124" spans="1:7" ht="12.75">
      <c r="A124" s="17">
        <v>112</v>
      </c>
      <c r="B124" s="18">
        <f t="shared" si="8"/>
        <v>2.630103910430426E-19</v>
      </c>
      <c r="C124" s="19">
        <f t="shared" si="7"/>
        <v>0.999999999999969</v>
      </c>
      <c r="E124" s="17">
        <v>112</v>
      </c>
      <c r="F124" s="19">
        <f t="shared" si="9"/>
        <v>0.0013345409507267362</v>
      </c>
      <c r="G124" s="19">
        <f t="shared" si="11"/>
        <v>0.996290116652648</v>
      </c>
    </row>
    <row r="125" spans="1:7" ht="12.75">
      <c r="A125" s="17">
        <v>113</v>
      </c>
      <c r="B125" s="18">
        <f t="shared" si="8"/>
        <v>9.39585328039195E-20</v>
      </c>
      <c r="C125" s="19">
        <f t="shared" si="7"/>
        <v>0.999999999999969</v>
      </c>
      <c r="E125" s="17">
        <v>113</v>
      </c>
      <c r="F125" s="19">
        <f t="shared" si="9"/>
        <v>0.001006482703252084</v>
      </c>
      <c r="G125" s="19">
        <f t="shared" si="11"/>
        <v>0.9972965993559001</v>
      </c>
    </row>
    <row r="126" spans="1:7" ht="12.75">
      <c r="A126" s="17">
        <v>114</v>
      </c>
      <c r="B126" s="18">
        <f t="shared" si="8"/>
        <v>3.322817919104463E-20</v>
      </c>
      <c r="C126" s="19">
        <f t="shared" si="7"/>
        <v>0.999999999999969</v>
      </c>
      <c r="E126" s="17">
        <v>114</v>
      </c>
      <c r="F126" s="19">
        <f t="shared" si="9"/>
        <v>0.0007514286069114029</v>
      </c>
      <c r="G126" s="19">
        <f t="shared" si="11"/>
        <v>0.9980480279628114</v>
      </c>
    </row>
    <row r="127" spans="1:7" ht="12.75">
      <c r="A127" s="17">
        <v>115</v>
      </c>
      <c r="B127" s="18">
        <f t="shared" si="8"/>
        <v>1.16336645680318E-20</v>
      </c>
      <c r="C127" s="19">
        <f t="shared" si="7"/>
        <v>0.999999999999969</v>
      </c>
      <c r="E127" s="17">
        <v>115</v>
      </c>
      <c r="F127" s="19">
        <f t="shared" si="9"/>
        <v>0.0005554037529345181</v>
      </c>
      <c r="G127" s="19">
        <f t="shared" si="11"/>
        <v>0.998603431715746</v>
      </c>
    </row>
    <row r="128" spans="1:7" ht="12.75">
      <c r="A128" s="17">
        <v>116</v>
      </c>
      <c r="B128" s="18">
        <f t="shared" si="8"/>
        <v>4.032722200533726E-21</v>
      </c>
      <c r="C128" s="19">
        <f t="shared" si="7"/>
        <v>0.999999999999969</v>
      </c>
      <c r="E128" s="17">
        <v>116</v>
      </c>
      <c r="F128" s="19">
        <f t="shared" si="9"/>
        <v>0.00040644489199423303</v>
      </c>
      <c r="G128" s="19">
        <f t="shared" si="11"/>
        <v>0.9990098766077402</v>
      </c>
    </row>
    <row r="129" spans="1:7" ht="12.75">
      <c r="A129" s="17">
        <v>117</v>
      </c>
      <c r="B129" s="18">
        <f t="shared" si="8"/>
        <v>1.3841507148030057E-21</v>
      </c>
      <c r="C129" s="19">
        <f t="shared" si="7"/>
        <v>0.999999999999969</v>
      </c>
      <c r="E129" s="17">
        <v>117</v>
      </c>
      <c r="F129" s="19">
        <f t="shared" si="9"/>
        <v>0.0002945085019863266</v>
      </c>
      <c r="G129" s="19">
        <f t="shared" si="11"/>
        <v>0.9993043851097265</v>
      </c>
    </row>
    <row r="130" spans="1:7" ht="12.75">
      <c r="A130" s="17">
        <v>118</v>
      </c>
      <c r="B130" s="18">
        <f t="shared" si="8"/>
        <v>4.704383785369767E-22</v>
      </c>
      <c r="C130" s="19">
        <f t="shared" si="7"/>
        <v>0.999999999999969</v>
      </c>
      <c r="E130" s="17">
        <v>118</v>
      </c>
      <c r="F130" s="19">
        <f t="shared" si="9"/>
        <v>0.0002113140098997943</v>
      </c>
      <c r="G130" s="19">
        <f t="shared" si="11"/>
        <v>0.9995156991196263</v>
      </c>
    </row>
    <row r="131" spans="1:7" ht="12.75">
      <c r="A131" s="17">
        <v>119</v>
      </c>
      <c r="B131" s="18">
        <f t="shared" si="8"/>
        <v>1.5833861391713471E-22</v>
      </c>
      <c r="C131" s="19">
        <f t="shared" si="7"/>
        <v>0.999999999999969</v>
      </c>
      <c r="E131" s="17">
        <v>119</v>
      </c>
      <c r="F131" s="19">
        <f t="shared" si="9"/>
        <v>0.00015014935717435807</v>
      </c>
      <c r="G131" s="19">
        <f t="shared" si="11"/>
        <v>0.9996658484768007</v>
      </c>
    </row>
    <row r="132" spans="1:7" ht="12.75">
      <c r="A132" s="17">
        <v>120</v>
      </c>
      <c r="B132" s="18">
        <f t="shared" si="8"/>
        <v>5.277953797237853E-23</v>
      </c>
      <c r="C132" s="19">
        <f t="shared" si="7"/>
        <v>0.999999999999969</v>
      </c>
      <c r="E132" s="17">
        <v>120</v>
      </c>
      <c r="F132" s="19">
        <f t="shared" si="9"/>
        <v>0.00010566065875232657</v>
      </c>
      <c r="G132" s="19">
        <f t="shared" si="11"/>
        <v>0.999771509135553</v>
      </c>
    </row>
    <row r="133" spans="1:7" ht="12.75">
      <c r="A133" s="17">
        <v>121</v>
      </c>
      <c r="B133" s="18">
        <f t="shared" si="8"/>
        <v>1.74248235411204E-23</v>
      </c>
      <c r="C133" s="19">
        <f t="shared" si="7"/>
        <v>0.999999999999969</v>
      </c>
      <c r="E133" s="17">
        <v>121</v>
      </c>
      <c r="F133" s="19">
        <f t="shared" si="9"/>
        <v>7.364227731222793E-05</v>
      </c>
      <c r="G133" s="19">
        <f t="shared" si="11"/>
        <v>0.9998451514128652</v>
      </c>
    </row>
    <row r="134" spans="1:7" ht="12.75">
      <c r="A134" s="17">
        <v>122</v>
      </c>
      <c r="B134" s="18">
        <f t="shared" si="8"/>
        <v>5.698022538468217E-24</v>
      </c>
      <c r="C134" s="19">
        <f t="shared" si="7"/>
        <v>0.999999999999969</v>
      </c>
      <c r="E134" s="17">
        <v>122</v>
      </c>
      <c r="F134" s="19">
        <f t="shared" si="9"/>
        <v>5.083865774377941E-05</v>
      </c>
      <c r="G134" s="19">
        <f t="shared" si="11"/>
        <v>0.999895990070609</v>
      </c>
    </row>
    <row r="135" spans="1:7" ht="12.75">
      <c r="A135" s="17">
        <v>123</v>
      </c>
      <c r="B135" s="18">
        <f t="shared" si="8"/>
        <v>1.8457009249552716E-24</v>
      </c>
      <c r="C135" s="19">
        <f t="shared" si="7"/>
        <v>0.999999999999969</v>
      </c>
      <c r="E135" s="17">
        <v>123</v>
      </c>
      <c r="F135" s="19">
        <f t="shared" si="9"/>
        <v>3.476500805062443E-05</v>
      </c>
      <c r="G135" s="19">
        <f t="shared" si="11"/>
        <v>0.9999307550786597</v>
      </c>
    </row>
    <row r="136" spans="1:7" ht="12.75">
      <c r="A136" s="17">
        <v>124</v>
      </c>
      <c r="B136" s="18">
        <f t="shared" si="8"/>
        <v>5.922537772776741E-25</v>
      </c>
      <c r="C136" s="19">
        <f t="shared" si="7"/>
        <v>0.999999999999969</v>
      </c>
      <c r="E136" s="17">
        <v>124</v>
      </c>
      <c r="F136" s="19">
        <f t="shared" si="9"/>
        <v>2.355048932461661E-05</v>
      </c>
      <c r="G136" s="19">
        <f t="shared" si="11"/>
        <v>0.9999543055679843</v>
      </c>
    </row>
    <row r="137" spans="1:7" ht="12.75">
      <c r="A137" s="17">
        <v>125</v>
      </c>
      <c r="B137" s="18">
        <f t="shared" si="8"/>
        <v>1.8827435867141962E-25</v>
      </c>
      <c r="C137" s="19">
        <f aca="true" t="shared" si="12" ref="C137:C200">B137+C136</f>
        <v>0.999999999999969</v>
      </c>
      <c r="E137" s="17">
        <v>125</v>
      </c>
      <c r="F137" s="19">
        <f t="shared" si="9"/>
        <v>1.5804995057853233E-05</v>
      </c>
      <c r="G137" s="19">
        <f t="shared" si="11"/>
        <v>0.9999701105630421</v>
      </c>
    </row>
    <row r="138" spans="1:7" ht="12.75">
      <c r="A138" s="17">
        <v>126</v>
      </c>
      <c r="B138" s="18">
        <f t="shared" si="8"/>
        <v>5.929777211288687E-26</v>
      </c>
      <c r="C138" s="19">
        <f t="shared" si="12"/>
        <v>0.999999999999969</v>
      </c>
      <c r="E138" s="17">
        <v>126</v>
      </c>
      <c r="F138" s="19">
        <f t="shared" si="9"/>
        <v>1.050878860107707E-05</v>
      </c>
      <c r="G138" s="19">
        <f t="shared" si="11"/>
        <v>0.9999806193516432</v>
      </c>
    </row>
    <row r="139" spans="1:7" ht="12.75">
      <c r="A139" s="17">
        <v>127</v>
      </c>
      <c r="B139" s="18">
        <f t="shared" si="8"/>
        <v>1.8504443597598018E-26</v>
      </c>
      <c r="C139" s="19">
        <f t="shared" si="12"/>
        <v>0.999999999999969</v>
      </c>
      <c r="E139" s="17">
        <v>127</v>
      </c>
      <c r="F139" s="19">
        <f t="shared" si="9"/>
        <v>6.923112700447124E-06</v>
      </c>
      <c r="G139" s="19">
        <f t="shared" si="11"/>
        <v>0.9999875424643436</v>
      </c>
    </row>
    <row r="140" spans="1:7" ht="12.75">
      <c r="A140" s="17">
        <v>128</v>
      </c>
      <c r="B140" s="18">
        <f aca="true" t="shared" si="13" ref="B140:B201">BINOMDIST(A140,$C$5,$B$4,0)</f>
        <v>5.7217687439942006E-27</v>
      </c>
      <c r="C140" s="19">
        <f t="shared" si="12"/>
        <v>0.999999999999969</v>
      </c>
      <c r="E140" s="17">
        <v>128</v>
      </c>
      <c r="F140" s="19">
        <f aca="true" t="shared" si="14" ref="F140:F201">BINOMDIST(E140,$C$5,$F$4,0)</f>
        <v>4.5192541239030724E-06</v>
      </c>
      <c r="G140" s="19">
        <f t="shared" si="11"/>
        <v>0.9999920617184676</v>
      </c>
    </row>
    <row r="141" spans="1:7" ht="12.75">
      <c r="A141" s="17">
        <v>129</v>
      </c>
      <c r="B141" s="18">
        <f t="shared" si="13"/>
        <v>1.7531816918562505E-27</v>
      </c>
      <c r="C141" s="19">
        <f t="shared" si="12"/>
        <v>0.999999999999969</v>
      </c>
      <c r="E141" s="17">
        <v>129</v>
      </c>
      <c r="F141" s="19">
        <f t="shared" si="14"/>
        <v>2.923307361801226E-06</v>
      </c>
      <c r="G141" s="19">
        <f t="shared" si="11"/>
        <v>0.9999949850258294</v>
      </c>
    </row>
    <row r="142" spans="1:7" ht="12.75">
      <c r="A142" s="17">
        <v>130</v>
      </c>
      <c r="B142" s="18">
        <f t="shared" si="13"/>
        <v>5.323426189846942E-28</v>
      </c>
      <c r="C142" s="19">
        <f t="shared" si="12"/>
        <v>0.999999999999969</v>
      </c>
      <c r="E142" s="17">
        <v>130</v>
      </c>
      <c r="F142" s="19">
        <f t="shared" si="14"/>
        <v>1.873914975513615E-06</v>
      </c>
      <c r="G142" s="19">
        <f t="shared" si="11"/>
        <v>0.9999968589408049</v>
      </c>
    </row>
    <row r="143" spans="1:7" ht="12.75">
      <c r="A143" s="17">
        <v>131</v>
      </c>
      <c r="B143" s="18">
        <f t="shared" si="13"/>
        <v>1.6019470535136236E-28</v>
      </c>
      <c r="C143" s="19">
        <f t="shared" si="12"/>
        <v>0.999999999999969</v>
      </c>
      <c r="E143" s="17">
        <v>131</v>
      </c>
      <c r="F143" s="19">
        <f t="shared" si="14"/>
        <v>1.1904684619675354E-06</v>
      </c>
      <c r="G143" s="19">
        <f t="shared" si="11"/>
        <v>0.9999980494092668</v>
      </c>
    </row>
    <row r="144" spans="1:7" ht="12.75">
      <c r="A144" s="17">
        <v>132</v>
      </c>
      <c r="B144" s="18">
        <f t="shared" si="13"/>
        <v>4.777736826268457E-29</v>
      </c>
      <c r="C144" s="19">
        <f t="shared" si="12"/>
        <v>0.999999999999969</v>
      </c>
      <c r="E144" s="17">
        <v>132</v>
      </c>
      <c r="F144" s="19">
        <f t="shared" si="14"/>
        <v>7.49554216794335E-07</v>
      </c>
      <c r="G144" s="19">
        <f t="shared" si="11"/>
        <v>0.9999987989634836</v>
      </c>
    </row>
    <row r="145" spans="1:7" ht="12.75">
      <c r="A145" s="17">
        <v>133</v>
      </c>
      <c r="B145" s="18">
        <f t="shared" si="13"/>
        <v>1.4123345505431564E-29</v>
      </c>
      <c r="C145" s="19">
        <f t="shared" si="12"/>
        <v>0.999999999999969</v>
      </c>
      <c r="E145" s="17">
        <v>133</v>
      </c>
      <c r="F145" s="19">
        <f t="shared" si="14"/>
        <v>4.6776691724759456E-07</v>
      </c>
      <c r="G145" s="19">
        <f t="shared" si="11"/>
        <v>0.9999992667304008</v>
      </c>
    </row>
    <row r="146" spans="1:7" ht="12.75">
      <c r="A146" s="17">
        <v>134</v>
      </c>
      <c r="B146" s="18">
        <f t="shared" si="13"/>
        <v>4.138262272997678E-30</v>
      </c>
      <c r="C146" s="19">
        <f t="shared" si="12"/>
        <v>0.999999999999969</v>
      </c>
      <c r="E146" s="17">
        <v>134</v>
      </c>
      <c r="F146" s="19">
        <f t="shared" si="14"/>
        <v>2.8934835843010984E-07</v>
      </c>
      <c r="G146" s="19">
        <f t="shared" si="11"/>
        <v>0.9999995560787592</v>
      </c>
    </row>
    <row r="147" spans="1:7" ht="12.75">
      <c r="A147" s="17">
        <v>135</v>
      </c>
      <c r="B147" s="18">
        <f t="shared" si="13"/>
        <v>1.2019514204223324E-30</v>
      </c>
      <c r="C147" s="19">
        <f t="shared" si="12"/>
        <v>0.999999999999969</v>
      </c>
      <c r="E147" s="17">
        <v>135</v>
      </c>
      <c r="F147" s="19">
        <f t="shared" si="14"/>
        <v>1.774193638110556E-07</v>
      </c>
      <c r="G147" s="19">
        <f t="shared" si="11"/>
        <v>0.999999733498123</v>
      </c>
    </row>
    <row r="148" spans="1:7" ht="12.75">
      <c r="A148" s="17">
        <v>136</v>
      </c>
      <c r="B148" s="18">
        <f t="shared" si="13"/>
        <v>3.460726999977632E-31</v>
      </c>
      <c r="C148" s="19">
        <f t="shared" si="12"/>
        <v>0.999999999999969</v>
      </c>
      <c r="E148" s="17">
        <v>136</v>
      </c>
      <c r="F148" s="19">
        <f t="shared" si="14"/>
        <v>1.0784314270868133E-07</v>
      </c>
      <c r="G148" s="19">
        <f t="shared" si="11"/>
        <v>0.9999998413412657</v>
      </c>
    </row>
    <row r="149" spans="1:7" ht="12.75">
      <c r="A149" s="17">
        <v>137</v>
      </c>
      <c r="B149" s="18">
        <f t="shared" si="13"/>
        <v>9.87829489428895E-32</v>
      </c>
      <c r="C149" s="19">
        <f t="shared" si="12"/>
        <v>0.999999999999969</v>
      </c>
      <c r="E149" s="17">
        <v>137</v>
      </c>
      <c r="F149" s="19">
        <f t="shared" si="14"/>
        <v>6.498577050490816E-08</v>
      </c>
      <c r="G149" s="19">
        <f aca="true" t="shared" si="15" ref="G149:G167">F149+G148</f>
        <v>0.9999999063270363</v>
      </c>
    </row>
    <row r="150" spans="1:7" ht="12.75">
      <c r="A150" s="17">
        <v>138</v>
      </c>
      <c r="B150" s="18">
        <f t="shared" si="13"/>
        <v>2.795459500977287E-32</v>
      </c>
      <c r="C150" s="19">
        <f t="shared" si="12"/>
        <v>0.999999999999969</v>
      </c>
      <c r="E150" s="17">
        <v>138</v>
      </c>
      <c r="F150" s="19">
        <f t="shared" si="14"/>
        <v>3.882402714544234E-08</v>
      </c>
      <c r="G150" s="19">
        <f t="shared" si="15"/>
        <v>0.9999999451510634</v>
      </c>
    </row>
    <row r="151" spans="1:7" ht="12.75">
      <c r="A151" s="17">
        <v>139</v>
      </c>
      <c r="B151" s="18">
        <f t="shared" si="13"/>
        <v>7.843375578281642E-33</v>
      </c>
      <c r="C151" s="19">
        <f t="shared" si="12"/>
        <v>0.999999999999969</v>
      </c>
      <c r="E151" s="17">
        <v>139</v>
      </c>
      <c r="F151" s="19">
        <f t="shared" si="14"/>
        <v>2.299648610293631E-08</v>
      </c>
      <c r="G151" s="19">
        <f t="shared" si="15"/>
        <v>0.9999999681475494</v>
      </c>
    </row>
    <row r="152" spans="1:7" ht="12.75">
      <c r="A152" s="17">
        <v>140</v>
      </c>
      <c r="B152" s="18">
        <f t="shared" si="13"/>
        <v>2.1819917022286295E-33</v>
      </c>
      <c r="C152" s="19">
        <f t="shared" si="12"/>
        <v>0.999999999999969</v>
      </c>
      <c r="E152" s="17">
        <v>140</v>
      </c>
      <c r="F152" s="19">
        <f t="shared" si="14"/>
        <v>1.3505872790613442E-08</v>
      </c>
      <c r="G152" s="19">
        <f t="shared" si="15"/>
        <v>0.9999999816534222</v>
      </c>
    </row>
    <row r="153" spans="1:7" ht="12.75">
      <c r="A153" s="17">
        <v>141</v>
      </c>
      <c r="B153" s="18">
        <f t="shared" si="13"/>
        <v>6.019006599279466E-34</v>
      </c>
      <c r="C153" s="19">
        <f t="shared" si="12"/>
        <v>0.999999999999969</v>
      </c>
      <c r="E153" s="17">
        <v>141</v>
      </c>
      <c r="F153" s="19">
        <f t="shared" si="14"/>
        <v>7.865122137323402E-09</v>
      </c>
      <c r="G153" s="19">
        <f t="shared" si="15"/>
        <v>0.9999999895185443</v>
      </c>
    </row>
    <row r="154" spans="1:7" ht="12.75">
      <c r="A154" s="17">
        <v>142</v>
      </c>
      <c r="B154" s="18">
        <f t="shared" si="13"/>
        <v>1.6464147035834934E-34</v>
      </c>
      <c r="C154" s="19">
        <f t="shared" si="12"/>
        <v>0.999999999999969</v>
      </c>
      <c r="E154" s="17">
        <v>142</v>
      </c>
      <c r="F154" s="19">
        <f t="shared" si="14"/>
        <v>4.541831093384015E-09</v>
      </c>
      <c r="G154" s="19">
        <f t="shared" si="15"/>
        <v>0.9999999940603754</v>
      </c>
    </row>
    <row r="155" spans="1:7" ht="12.75">
      <c r="A155" s="17">
        <v>143</v>
      </c>
      <c r="B155" s="18">
        <f t="shared" si="13"/>
        <v>4.465983204052413E-35</v>
      </c>
      <c r="C155" s="19">
        <f t="shared" si="12"/>
        <v>0.999999999999969</v>
      </c>
      <c r="E155" s="17">
        <v>143</v>
      </c>
      <c r="F155" s="19">
        <f t="shared" si="14"/>
        <v>2.600877634672909E-09</v>
      </c>
      <c r="G155" s="19">
        <f t="shared" si="15"/>
        <v>0.999999996661253</v>
      </c>
    </row>
    <row r="156" spans="1:7" ht="12.75">
      <c r="A156" s="17">
        <v>144</v>
      </c>
      <c r="B156" s="18">
        <f t="shared" si="13"/>
        <v>1.2013755987509565E-35</v>
      </c>
      <c r="C156" s="19">
        <f t="shared" si="12"/>
        <v>0.999999999999969</v>
      </c>
      <c r="E156" s="17">
        <v>144</v>
      </c>
      <c r="F156" s="19">
        <f t="shared" si="14"/>
        <v>1.4770416196907108E-09</v>
      </c>
      <c r="G156" s="19">
        <f t="shared" si="15"/>
        <v>0.9999999981382947</v>
      </c>
    </row>
    <row r="157" spans="1:7" ht="12.75">
      <c r="A157" s="17">
        <v>145</v>
      </c>
      <c r="B157" s="18">
        <f t="shared" si="13"/>
        <v>3.205121833328343E-36</v>
      </c>
      <c r="C157" s="19">
        <f t="shared" si="12"/>
        <v>0.999999999999969</v>
      </c>
      <c r="E157" s="17">
        <v>145</v>
      </c>
      <c r="F157" s="19">
        <f t="shared" si="14"/>
        <v>8.31897004193635E-10</v>
      </c>
      <c r="G157" s="19">
        <f t="shared" si="15"/>
        <v>0.9999999989701917</v>
      </c>
    </row>
    <row r="158" spans="1:7" ht="12.75">
      <c r="A158" s="17">
        <v>146</v>
      </c>
      <c r="B158" s="18">
        <f t="shared" si="13"/>
        <v>8.480747749325937E-37</v>
      </c>
      <c r="C158" s="19">
        <f t="shared" si="12"/>
        <v>0.999999999999969</v>
      </c>
      <c r="E158" s="17">
        <v>146</v>
      </c>
      <c r="F158" s="19">
        <f t="shared" si="14"/>
        <v>4.6469741330146916E-10</v>
      </c>
      <c r="G158" s="19">
        <f t="shared" si="15"/>
        <v>0.999999999434889</v>
      </c>
    </row>
    <row r="159" spans="1:7" ht="12.75">
      <c r="A159" s="17">
        <v>147</v>
      </c>
      <c r="B159" s="18">
        <f t="shared" si="13"/>
        <v>2.225702864395147E-37</v>
      </c>
      <c r="C159" s="19">
        <f t="shared" si="12"/>
        <v>0.999999999999969</v>
      </c>
      <c r="E159" s="17">
        <v>147</v>
      </c>
      <c r="F159" s="19">
        <f t="shared" si="14"/>
        <v>2.5746273919121616E-10</v>
      </c>
      <c r="G159" s="19">
        <f t="shared" si="15"/>
        <v>0.9999999996923518</v>
      </c>
    </row>
    <row r="160" spans="1:7" ht="12.75">
      <c r="A160" s="17">
        <v>148</v>
      </c>
      <c r="B160" s="18">
        <f t="shared" si="13"/>
        <v>5.793792662650261E-38</v>
      </c>
      <c r="C160" s="19">
        <f t="shared" si="12"/>
        <v>0.999999999999969</v>
      </c>
      <c r="E160" s="17">
        <v>148</v>
      </c>
      <c r="F160" s="19">
        <f t="shared" si="14"/>
        <v>1.4148853234832842E-10</v>
      </c>
      <c r="G160" s="19">
        <f t="shared" si="15"/>
        <v>0.9999999998338402</v>
      </c>
    </row>
    <row r="161" spans="1:7" ht="12.75">
      <c r="A161" s="17">
        <v>149</v>
      </c>
      <c r="B161" s="18">
        <f t="shared" si="13"/>
        <v>1.4960305321078655E-38</v>
      </c>
      <c r="C161" s="19">
        <f t="shared" si="12"/>
        <v>0.999999999999969</v>
      </c>
      <c r="E161" s="17">
        <v>149</v>
      </c>
      <c r="F161" s="19">
        <f t="shared" si="14"/>
        <v>7.712760413618838E-11</v>
      </c>
      <c r="G161" s="19">
        <f t="shared" si="15"/>
        <v>0.9999999999109679</v>
      </c>
    </row>
    <row r="162" spans="1:7" ht="12.75">
      <c r="A162" s="17">
        <v>150</v>
      </c>
      <c r="B162" s="18">
        <f t="shared" si="13"/>
        <v>3.831937854171075E-39</v>
      </c>
      <c r="C162" s="19">
        <f t="shared" si="12"/>
        <v>0.999999999999969</v>
      </c>
      <c r="E162" s="17">
        <v>150</v>
      </c>
      <c r="F162" s="19">
        <f t="shared" si="14"/>
        <v>4.170603779215898E-11</v>
      </c>
      <c r="G162" s="19">
        <f t="shared" si="15"/>
        <v>0.999999999952674</v>
      </c>
    </row>
    <row r="163" spans="1:7" ht="12.75">
      <c r="A163" s="17">
        <v>151</v>
      </c>
      <c r="B163" s="18">
        <f t="shared" si="13"/>
        <v>9.736781790487039E-40</v>
      </c>
      <c r="C163" s="19">
        <f t="shared" si="12"/>
        <v>0.999999999999969</v>
      </c>
      <c r="E163" s="17">
        <v>151</v>
      </c>
      <c r="F163" s="19">
        <f t="shared" si="14"/>
        <v>2.2372112987847306E-11</v>
      </c>
      <c r="G163" s="19">
        <f t="shared" si="15"/>
        <v>0.9999999999750461</v>
      </c>
    </row>
    <row r="164" spans="1:7" ht="12.75">
      <c r="A164" s="17">
        <v>152</v>
      </c>
      <c r="B164" s="18">
        <f t="shared" si="13"/>
        <v>2.4544242186546377E-40</v>
      </c>
      <c r="C164" s="19">
        <f t="shared" si="12"/>
        <v>0.999999999999969</v>
      </c>
      <c r="E164" s="17">
        <v>152</v>
      </c>
      <c r="F164" s="19">
        <f t="shared" si="14"/>
        <v>1.1905627379497733E-11</v>
      </c>
      <c r="G164" s="19">
        <f t="shared" si="15"/>
        <v>0.9999999999869517</v>
      </c>
    </row>
    <row r="165" spans="1:7" ht="12.75">
      <c r="A165" s="17">
        <v>153</v>
      </c>
      <c r="B165" s="18">
        <f t="shared" si="13"/>
        <v>6.138171334578401E-41</v>
      </c>
      <c r="C165" s="19">
        <f t="shared" si="12"/>
        <v>0.999999999999969</v>
      </c>
      <c r="E165" s="17">
        <v>153</v>
      </c>
      <c r="F165" s="19">
        <f t="shared" si="14"/>
        <v>6.285687076902598E-12</v>
      </c>
      <c r="G165" s="19">
        <f t="shared" si="15"/>
        <v>0.9999999999932373</v>
      </c>
    </row>
    <row r="166" spans="1:7" ht="12.75">
      <c r="A166" s="17">
        <v>154</v>
      </c>
      <c r="B166" s="18">
        <f t="shared" si="13"/>
        <v>1.523004917602175E-41</v>
      </c>
      <c r="C166" s="19">
        <f t="shared" si="12"/>
        <v>0.999999999999969</v>
      </c>
      <c r="E166" s="17">
        <v>154</v>
      </c>
      <c r="F166" s="19">
        <f t="shared" si="14"/>
        <v>3.2925027545681036E-12</v>
      </c>
      <c r="G166" s="19">
        <f t="shared" si="15"/>
        <v>0.9999999999965298</v>
      </c>
    </row>
    <row r="167" spans="1:7" ht="12.75">
      <c r="A167" s="17">
        <v>155</v>
      </c>
      <c r="B167" s="18">
        <f t="shared" si="13"/>
        <v>3.749332989003458E-42</v>
      </c>
      <c r="C167" s="19">
        <f t="shared" si="12"/>
        <v>0.999999999999969</v>
      </c>
      <c r="E167" s="17">
        <v>155</v>
      </c>
      <c r="F167" s="19">
        <f t="shared" si="14"/>
        <v>1.7111573455640738E-12</v>
      </c>
      <c r="G167" s="19">
        <f t="shared" si="15"/>
        <v>0.999999999998241</v>
      </c>
    </row>
    <row r="168" spans="1:7" ht="12.75">
      <c r="A168" s="17">
        <v>156</v>
      </c>
      <c r="B168" s="18">
        <f t="shared" si="13"/>
        <v>9.15828975721497E-43</v>
      </c>
      <c r="C168" s="19">
        <f t="shared" si="12"/>
        <v>0.999999999999969</v>
      </c>
      <c r="E168" s="17">
        <v>156</v>
      </c>
      <c r="F168" s="19">
        <f t="shared" si="14"/>
        <v>8.823916796213135E-13</v>
      </c>
      <c r="G168" s="19">
        <f aca="true" t="shared" si="16" ref="G168:G201">F168+G167</f>
        <v>0.9999999999991234</v>
      </c>
    </row>
    <row r="169" spans="1:7" ht="12.75">
      <c r="A169" s="17">
        <v>157</v>
      </c>
      <c r="B169" s="18">
        <f t="shared" si="13"/>
        <v>2.2197262804111665E-43</v>
      </c>
      <c r="C169" s="19">
        <f t="shared" si="12"/>
        <v>0.999999999999969</v>
      </c>
      <c r="E169" s="17">
        <v>157</v>
      </c>
      <c r="F169" s="19">
        <f t="shared" si="14"/>
        <v>4.514997766215301E-13</v>
      </c>
      <c r="G169" s="19">
        <f t="shared" si="16"/>
        <v>0.9999999999995749</v>
      </c>
    </row>
    <row r="170" spans="1:7" ht="12.75">
      <c r="A170" s="17">
        <v>158</v>
      </c>
      <c r="B170" s="18">
        <f t="shared" si="13"/>
        <v>5.338582193393975E-44</v>
      </c>
      <c r="C170" s="19">
        <f t="shared" si="12"/>
        <v>0.999999999999969</v>
      </c>
      <c r="E170" s="17">
        <v>158</v>
      </c>
      <c r="F170" s="19">
        <f t="shared" si="14"/>
        <v>2.2924250261655854E-13</v>
      </c>
      <c r="G170" s="19">
        <f t="shared" si="16"/>
        <v>0.9999999999998042</v>
      </c>
    </row>
    <row r="171" spans="1:7" ht="12.75">
      <c r="A171" s="17">
        <v>159</v>
      </c>
      <c r="B171" s="18">
        <f t="shared" si="13"/>
        <v>1.2741204109358073E-44</v>
      </c>
      <c r="C171" s="19">
        <f t="shared" si="12"/>
        <v>0.999999999999969</v>
      </c>
      <c r="E171" s="17">
        <v>159</v>
      </c>
      <c r="F171" s="19">
        <f t="shared" si="14"/>
        <v>1.1550233709751178E-13</v>
      </c>
      <c r="G171" s="19">
        <f t="shared" si="16"/>
        <v>0.9999999999999196</v>
      </c>
    </row>
    <row r="172" spans="1:7" ht="12.75">
      <c r="A172" s="17">
        <v>160</v>
      </c>
      <c r="B172" s="18">
        <f t="shared" si="13"/>
        <v>3.017653604847996E-45</v>
      </c>
      <c r="C172" s="19">
        <f t="shared" si="12"/>
        <v>0.999999999999969</v>
      </c>
      <c r="E172" s="17">
        <v>160</v>
      </c>
      <c r="F172" s="19">
        <f t="shared" si="14"/>
        <v>5.775116854875687E-14</v>
      </c>
      <c r="G172" s="19">
        <f t="shared" si="16"/>
        <v>0.9999999999999774</v>
      </c>
    </row>
    <row r="173" spans="1:7" ht="12.75">
      <c r="A173" s="17">
        <v>161</v>
      </c>
      <c r="B173" s="18">
        <f t="shared" si="13"/>
        <v>7.09281772437309E-46</v>
      </c>
      <c r="C173" s="19">
        <f t="shared" si="12"/>
        <v>0.999999999999969</v>
      </c>
      <c r="E173" s="17">
        <v>161</v>
      </c>
      <c r="F173" s="19">
        <f t="shared" si="14"/>
        <v>2.865637694034265E-14</v>
      </c>
      <c r="G173" s="19">
        <f t="shared" si="16"/>
        <v>1.000000000000006</v>
      </c>
    </row>
    <row r="174" spans="1:7" ht="12.75">
      <c r="A174" s="17">
        <v>162</v>
      </c>
      <c r="B174" s="18">
        <f t="shared" si="13"/>
        <v>1.6545299305066964E-46</v>
      </c>
      <c r="C174" s="19">
        <f t="shared" si="12"/>
        <v>0.999999999999969</v>
      </c>
      <c r="E174" s="17">
        <v>162</v>
      </c>
      <c r="F174" s="19">
        <f t="shared" si="14"/>
        <v>1.4111988095449197E-14</v>
      </c>
      <c r="G174" s="19">
        <f t="shared" si="16"/>
        <v>1.0000000000000202</v>
      </c>
    </row>
    <row r="175" spans="1:7" ht="12.75">
      <c r="A175" s="17">
        <v>163</v>
      </c>
      <c r="B175" s="18">
        <f t="shared" si="13"/>
        <v>3.8304745242922723E-47</v>
      </c>
      <c r="C175" s="19">
        <f t="shared" si="12"/>
        <v>0.999999999999969</v>
      </c>
      <c r="E175" s="17">
        <v>163</v>
      </c>
      <c r="F175" s="19">
        <f t="shared" si="14"/>
        <v>6.897270255240129E-15</v>
      </c>
      <c r="G175" s="19">
        <f t="shared" si="16"/>
        <v>1.000000000000027</v>
      </c>
    </row>
    <row r="176" spans="1:7" ht="12.75">
      <c r="A176" s="17">
        <v>164</v>
      </c>
      <c r="B176" s="18">
        <f t="shared" si="13"/>
        <v>8.80173221884878E-48</v>
      </c>
      <c r="C176" s="19">
        <f t="shared" si="12"/>
        <v>0.999999999999969</v>
      </c>
      <c r="E176" s="17">
        <v>164</v>
      </c>
      <c r="F176" s="19">
        <f t="shared" si="14"/>
        <v>3.3458302864173118E-15</v>
      </c>
      <c r="G176" s="19">
        <f t="shared" si="16"/>
        <v>1.0000000000000304</v>
      </c>
    </row>
    <row r="177" spans="1:7" ht="12.75">
      <c r="A177" s="17">
        <v>165</v>
      </c>
      <c r="B177" s="18">
        <f t="shared" si="13"/>
        <v>2.0074126113163985E-48</v>
      </c>
      <c r="C177" s="19">
        <f t="shared" si="12"/>
        <v>0.999999999999969</v>
      </c>
      <c r="E177" s="17">
        <v>165</v>
      </c>
      <c r="F177" s="19">
        <f t="shared" si="14"/>
        <v>1.6109553230898233E-15</v>
      </c>
      <c r="G177" s="19">
        <f t="shared" si="16"/>
        <v>1.000000000000032</v>
      </c>
    </row>
    <row r="178" spans="1:7" ht="12.75">
      <c r="A178" s="17">
        <v>166</v>
      </c>
      <c r="B178" s="18">
        <f t="shared" si="13"/>
        <v>4.544364630564141E-49</v>
      </c>
      <c r="C178" s="19">
        <f t="shared" si="12"/>
        <v>0.999999999999969</v>
      </c>
      <c r="E178" s="17">
        <v>166</v>
      </c>
      <c r="F178" s="19">
        <f t="shared" si="14"/>
        <v>7.698943110349118E-16</v>
      </c>
      <c r="G178" s="19">
        <f t="shared" si="16"/>
        <v>1.0000000000000326</v>
      </c>
    </row>
    <row r="179" spans="1:7" ht="12.75">
      <c r="A179" s="17">
        <v>167</v>
      </c>
      <c r="B179" s="18">
        <f t="shared" si="13"/>
        <v>1.0211572586171595E-49</v>
      </c>
      <c r="C179" s="19">
        <f t="shared" si="12"/>
        <v>0.999999999999969</v>
      </c>
      <c r="E179" s="17">
        <v>167</v>
      </c>
      <c r="F179" s="19">
        <f t="shared" si="14"/>
        <v>3.652259772241478E-16</v>
      </c>
      <c r="G179" s="19">
        <f t="shared" si="16"/>
        <v>1.000000000000033</v>
      </c>
    </row>
    <row r="180" spans="1:7" ht="12.75">
      <c r="A180" s="17">
        <v>168</v>
      </c>
      <c r="B180" s="18">
        <f t="shared" si="13"/>
        <v>2.2777693237325214E-50</v>
      </c>
      <c r="C180" s="19">
        <f t="shared" si="12"/>
        <v>0.999999999999969</v>
      </c>
      <c r="E180" s="17">
        <v>168</v>
      </c>
      <c r="F180" s="19">
        <f t="shared" si="14"/>
        <v>1.719847194335843E-16</v>
      </c>
      <c r="G180" s="19">
        <f t="shared" si="16"/>
        <v>1.0000000000000333</v>
      </c>
    </row>
    <row r="181" spans="1:7" ht="12.75">
      <c r="A181" s="17">
        <v>169</v>
      </c>
      <c r="B181" s="18">
        <f t="shared" si="13"/>
        <v>5.043581405088275E-51</v>
      </c>
      <c r="C181" s="19">
        <f t="shared" si="12"/>
        <v>0.999999999999969</v>
      </c>
      <c r="E181" s="17">
        <v>169</v>
      </c>
      <c r="F181" s="19">
        <f t="shared" si="14"/>
        <v>8.039522387723925E-17</v>
      </c>
      <c r="G181" s="19">
        <f t="shared" si="16"/>
        <v>1.0000000000000333</v>
      </c>
    </row>
    <row r="182" spans="1:7" ht="12.75">
      <c r="A182" s="17">
        <v>170</v>
      </c>
      <c r="B182" s="18">
        <f t="shared" si="13"/>
        <v>1.1086510209326598E-51</v>
      </c>
      <c r="C182" s="19">
        <f t="shared" si="12"/>
        <v>0.999999999999969</v>
      </c>
      <c r="E182" s="17">
        <v>170</v>
      </c>
      <c r="F182" s="19">
        <f t="shared" si="14"/>
        <v>3.73075875508759E-17</v>
      </c>
      <c r="G182" s="19">
        <f t="shared" si="16"/>
        <v>1.0000000000000333</v>
      </c>
    </row>
    <row r="183" spans="1:7" ht="12.75">
      <c r="A183" s="17">
        <v>171</v>
      </c>
      <c r="B183" s="18">
        <f t="shared" si="13"/>
        <v>2.4193092454332397E-52</v>
      </c>
      <c r="C183" s="19">
        <f t="shared" si="12"/>
        <v>0.999999999999969</v>
      </c>
      <c r="E183" s="17">
        <v>171</v>
      </c>
      <c r="F183" s="19">
        <f t="shared" si="14"/>
        <v>1.718718620764855E-17</v>
      </c>
      <c r="G183" s="19">
        <f t="shared" si="16"/>
        <v>1.0000000000000333</v>
      </c>
    </row>
    <row r="184" spans="1:7" ht="12.75">
      <c r="A184" s="17">
        <v>172</v>
      </c>
      <c r="B184" s="18">
        <f t="shared" si="13"/>
        <v>5.241343163301229E-53</v>
      </c>
      <c r="C184" s="19">
        <f t="shared" si="12"/>
        <v>0.999999999999969</v>
      </c>
      <c r="E184" s="17">
        <v>172</v>
      </c>
      <c r="F184" s="19">
        <f t="shared" si="14"/>
        <v>7.860806094971196E-18</v>
      </c>
      <c r="G184" s="19">
        <f t="shared" si="16"/>
        <v>1.0000000000000333</v>
      </c>
    </row>
    <row r="185" spans="1:7" ht="12.75">
      <c r="A185" s="17">
        <v>173</v>
      </c>
      <c r="B185" s="18">
        <f t="shared" si="13"/>
        <v>1.127359177503439E-53</v>
      </c>
      <c r="C185" s="19">
        <f t="shared" si="12"/>
        <v>0.999999999999969</v>
      </c>
      <c r="E185" s="17">
        <v>173</v>
      </c>
      <c r="F185" s="19">
        <f t="shared" si="14"/>
        <v>3.5694219069651E-18</v>
      </c>
      <c r="G185" s="19">
        <f t="shared" si="16"/>
        <v>1.0000000000000333</v>
      </c>
    </row>
    <row r="186" spans="1:7" ht="12.75">
      <c r="A186" s="17">
        <v>174</v>
      </c>
      <c r="B186" s="18">
        <f t="shared" si="13"/>
        <v>2.4074881407059548E-54</v>
      </c>
      <c r="C186" s="19">
        <f t="shared" si="12"/>
        <v>0.999999999999969</v>
      </c>
      <c r="E186" s="17">
        <v>174</v>
      </c>
      <c r="F186" s="19">
        <f t="shared" si="14"/>
        <v>1.609202979768348E-18</v>
      </c>
      <c r="G186" s="19">
        <f t="shared" si="16"/>
        <v>1.0000000000000333</v>
      </c>
    </row>
    <row r="187" spans="1:7" ht="12.75">
      <c r="A187" s="17">
        <v>175</v>
      </c>
      <c r="B187" s="18">
        <f t="shared" si="13"/>
        <v>5.1045989148805946E-55</v>
      </c>
      <c r="C187" s="19">
        <f t="shared" si="12"/>
        <v>0.999999999999969</v>
      </c>
      <c r="E187" s="17">
        <v>175</v>
      </c>
      <c r="F187" s="19">
        <f t="shared" si="14"/>
        <v>7.203099052296527E-19</v>
      </c>
      <c r="G187" s="19">
        <f t="shared" si="16"/>
        <v>1.0000000000000333</v>
      </c>
    </row>
    <row r="188" spans="1:7" ht="12.75">
      <c r="A188" s="17">
        <v>176</v>
      </c>
      <c r="B188" s="18">
        <f t="shared" si="13"/>
        <v>1.0746524031327127E-55</v>
      </c>
      <c r="C188" s="19">
        <f t="shared" si="12"/>
        <v>0.999999999999969</v>
      </c>
      <c r="E188" s="17">
        <v>176</v>
      </c>
      <c r="F188" s="19">
        <f t="shared" si="14"/>
        <v>3.20137735657626E-19</v>
      </c>
      <c r="G188" s="19">
        <f t="shared" si="16"/>
        <v>1.0000000000000333</v>
      </c>
    </row>
    <row r="189" spans="1:7" ht="12.75">
      <c r="A189" s="17">
        <v>177</v>
      </c>
      <c r="B189" s="18">
        <f t="shared" si="13"/>
        <v>2.2464485263227526E-56</v>
      </c>
      <c r="C189" s="19">
        <f t="shared" si="12"/>
        <v>0.999999999999969</v>
      </c>
      <c r="E189" s="17">
        <v>177</v>
      </c>
      <c r="F189" s="19">
        <f t="shared" si="14"/>
        <v>1.4127861153001343E-19</v>
      </c>
      <c r="G189" s="19">
        <f t="shared" si="16"/>
        <v>1.0000000000000333</v>
      </c>
    </row>
    <row r="190" spans="1:7" ht="12.75">
      <c r="A190" s="17">
        <v>178</v>
      </c>
      <c r="B190" s="18">
        <f t="shared" si="13"/>
        <v>4.662941648369296E-57</v>
      </c>
      <c r="C190" s="19">
        <f t="shared" si="12"/>
        <v>0.999999999999969</v>
      </c>
      <c r="E190" s="17">
        <v>178</v>
      </c>
      <c r="F190" s="19">
        <f t="shared" si="14"/>
        <v>6.190860505247913E-20</v>
      </c>
      <c r="G190" s="19">
        <f t="shared" si="16"/>
        <v>1.0000000000000333</v>
      </c>
    </row>
    <row r="191" spans="1:7" ht="12.75">
      <c r="A191" s="17">
        <v>179</v>
      </c>
      <c r="B191" s="18">
        <f t="shared" si="13"/>
        <v>9.6110617333346E-58</v>
      </c>
      <c r="C191" s="19">
        <f t="shared" si="12"/>
        <v>0.999999999999969</v>
      </c>
      <c r="E191" s="17">
        <v>179</v>
      </c>
      <c r="F191" s="19">
        <f t="shared" si="14"/>
        <v>2.693850536423836E-20</v>
      </c>
      <c r="G191" s="19">
        <f t="shared" si="16"/>
        <v>1.0000000000000333</v>
      </c>
    </row>
    <row r="192" spans="1:7" ht="12.75">
      <c r="A192" s="17">
        <v>180</v>
      </c>
      <c r="B192" s="18">
        <f t="shared" si="13"/>
        <v>1.9671763781677977E-58</v>
      </c>
      <c r="C192" s="19">
        <f t="shared" si="12"/>
        <v>0.999999999999969</v>
      </c>
      <c r="E192" s="17">
        <v>180</v>
      </c>
      <c r="F192" s="19">
        <f t="shared" si="14"/>
        <v>1.1640094910472746E-20</v>
      </c>
      <c r="G192" s="19">
        <f t="shared" si="16"/>
        <v>1.0000000000000333</v>
      </c>
    </row>
    <row r="193" spans="1:7" ht="12.75">
      <c r="A193" s="17">
        <v>181</v>
      </c>
      <c r="B193" s="18">
        <f t="shared" si="13"/>
        <v>3.998418983248678E-59</v>
      </c>
      <c r="C193" s="19">
        <f t="shared" si="12"/>
        <v>0.999999999999969</v>
      </c>
      <c r="E193" s="17">
        <v>181</v>
      </c>
      <c r="F193" s="19">
        <f t="shared" si="14"/>
        <v>4.9947368584534106E-21</v>
      </c>
      <c r="G193" s="19">
        <f t="shared" si="16"/>
        <v>1.0000000000000333</v>
      </c>
    </row>
    <row r="194" spans="1:7" ht="12.75">
      <c r="A194" s="17">
        <v>182</v>
      </c>
      <c r="B194" s="18">
        <f t="shared" si="13"/>
        <v>8.070839937269438E-60</v>
      </c>
      <c r="C194" s="19">
        <f t="shared" si="12"/>
        <v>0.999999999999969</v>
      </c>
      <c r="E194" s="17">
        <v>182</v>
      </c>
      <c r="F194" s="19">
        <f t="shared" si="14"/>
        <v>2.128404351160255E-21</v>
      </c>
      <c r="G194" s="19">
        <f t="shared" si="16"/>
        <v>1.0000000000000333</v>
      </c>
    </row>
    <row r="195" spans="1:7" ht="12.75">
      <c r="A195" s="17">
        <v>183</v>
      </c>
      <c r="B195" s="18">
        <f t="shared" si="13"/>
        <v>1.6178819201255463E-60</v>
      </c>
      <c r="C195" s="19">
        <f t="shared" si="12"/>
        <v>0.999999999999969</v>
      </c>
      <c r="E195" s="17">
        <v>183</v>
      </c>
      <c r="F195" s="19">
        <f t="shared" si="14"/>
        <v>9.007272815778437E-22</v>
      </c>
      <c r="G195" s="19">
        <f t="shared" si="16"/>
        <v>1.0000000000000333</v>
      </c>
    </row>
    <row r="196" spans="1:7" ht="12.75">
      <c r="A196" s="17">
        <v>184</v>
      </c>
      <c r="B196" s="18">
        <f t="shared" si="13"/>
        <v>3.220954852424058E-61</v>
      </c>
      <c r="C196" s="19">
        <f t="shared" si="12"/>
        <v>0.999999999999969</v>
      </c>
      <c r="E196" s="17">
        <v>184</v>
      </c>
      <c r="F196" s="19">
        <f t="shared" si="14"/>
        <v>3.7856653863417346E-22</v>
      </c>
      <c r="G196" s="19">
        <f t="shared" si="16"/>
        <v>1.0000000000000333</v>
      </c>
    </row>
    <row r="197" spans="1:7" ht="12.75">
      <c r="A197" s="17">
        <v>185</v>
      </c>
      <c r="B197" s="18">
        <f t="shared" si="13"/>
        <v>6.368602055290461E-62</v>
      </c>
      <c r="C197" s="19">
        <f t="shared" si="12"/>
        <v>0.999999999999969</v>
      </c>
      <c r="E197" s="17">
        <v>185</v>
      </c>
      <c r="F197" s="19">
        <f t="shared" si="14"/>
        <v>1.5802026687732783E-22</v>
      </c>
      <c r="G197" s="19">
        <f t="shared" si="16"/>
        <v>1.0000000000000333</v>
      </c>
    </row>
    <row r="198" spans="1:7" ht="12.75">
      <c r="A198" s="17">
        <v>186</v>
      </c>
      <c r="B198" s="18">
        <f t="shared" si="13"/>
        <v>1.250653601123909E-62</v>
      </c>
      <c r="C198" s="19">
        <f t="shared" si="12"/>
        <v>0.999999999999969</v>
      </c>
      <c r="E198" s="17">
        <v>186</v>
      </c>
      <c r="F198" s="19">
        <f t="shared" si="14"/>
        <v>6.551138901604537E-23</v>
      </c>
      <c r="G198" s="19">
        <f t="shared" si="16"/>
        <v>1.0000000000000333</v>
      </c>
    </row>
    <row r="199" spans="1:7" ht="12.75">
      <c r="A199" s="17">
        <v>187</v>
      </c>
      <c r="B199" s="18">
        <f t="shared" si="13"/>
        <v>2.4393553210774667E-63</v>
      </c>
      <c r="C199" s="19">
        <f t="shared" si="12"/>
        <v>0.999999999999969</v>
      </c>
      <c r="E199" s="17">
        <v>187</v>
      </c>
      <c r="F199" s="19">
        <f t="shared" si="14"/>
        <v>2.6975277830136825E-23</v>
      </c>
      <c r="G199" s="19">
        <f t="shared" si="16"/>
        <v>1.0000000000000333</v>
      </c>
    </row>
    <row r="200" spans="1:7" ht="12.75">
      <c r="A200" s="17">
        <v>188</v>
      </c>
      <c r="B200" s="18">
        <f t="shared" si="13"/>
        <v>4.7257387519196984E-64</v>
      </c>
      <c r="C200" s="19">
        <f t="shared" si="12"/>
        <v>0.999999999999969</v>
      </c>
      <c r="E200" s="17">
        <v>188</v>
      </c>
      <c r="F200" s="19">
        <f t="shared" si="14"/>
        <v>1.1032442233129321E-23</v>
      </c>
      <c r="G200" s="19">
        <f t="shared" si="16"/>
        <v>1.0000000000000333</v>
      </c>
    </row>
    <row r="201" spans="1:7" ht="12.75">
      <c r="A201" s="17">
        <v>189</v>
      </c>
      <c r="B201" s="18">
        <f t="shared" si="13"/>
        <v>9.09352681029342E-65</v>
      </c>
      <c r="C201" s="19">
        <f>B201+C200</f>
        <v>0.999999999999969</v>
      </c>
      <c r="E201" s="17">
        <v>189</v>
      </c>
      <c r="F201" s="19">
        <f t="shared" si="14"/>
        <v>4.481726974187246E-24</v>
      </c>
      <c r="G201" s="19">
        <f t="shared" si="16"/>
        <v>1.0000000000000333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Bolck</dc:creator>
  <cp:keywords/>
  <dc:description/>
  <cp:lastModifiedBy>Norbert Jockisch</cp:lastModifiedBy>
  <cp:lastPrinted>2004-12-12T09:47:24Z</cp:lastPrinted>
  <dcterms:created xsi:type="dcterms:W3CDTF">2004-12-06T15:56:29Z</dcterms:created>
  <dcterms:modified xsi:type="dcterms:W3CDTF">2012-11-25T21:48:28Z</dcterms:modified>
  <cp:category/>
  <cp:version/>
  <cp:contentType/>
  <cp:contentStatus/>
</cp:coreProperties>
</file>